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5" r:id="rId2"/>
    <sheet name="výberové polia" sheetId="2" state="hidden" r:id="rId3"/>
  </sheets>
  <externalReferences>
    <externalReference r:id="rId4"/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G16" i="5" s="1"/>
  <c r="G14" i="5"/>
  <c r="G13" i="5"/>
  <c r="G40" i="1" l="1"/>
  <c r="G38" i="1"/>
  <c r="G36" i="1"/>
  <c r="G34" i="1"/>
  <c r="G35" i="1"/>
  <c r="G32" i="1"/>
  <c r="G27" i="1" l="1"/>
  <c r="G33" i="1"/>
  <c r="G26" i="1" l="1"/>
  <c r="G28" i="1" s="1"/>
  <c r="H27" i="1"/>
  <c r="G14" i="1" l="1"/>
  <c r="G19" i="1"/>
  <c r="G20" i="1" l="1"/>
  <c r="H12" i="1"/>
  <c r="H11" i="1"/>
  <c r="H26" i="1"/>
  <c r="H28" i="1" s="1"/>
  <c r="H38" i="1" s="1"/>
  <c r="H18" i="1"/>
  <c r="H19" i="1" s="1"/>
  <c r="H13" i="1"/>
  <c r="H14" i="1" l="1"/>
  <c r="H20" i="1" s="1"/>
  <c r="H40" i="1" l="1"/>
</calcChain>
</file>

<file path=xl/sharedStrings.xml><?xml version="1.0" encoding="utf-8"?>
<sst xmlns="http://schemas.openxmlformats.org/spreadsheetml/2006/main" count="169" uniqueCount="117">
  <si>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</si>
  <si>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</si>
  <si>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</si>
  <si>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</si>
  <si>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</si>
  <si>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</si>
  <si>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</si>
  <si>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</si>
  <si>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</si>
  <si>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</si>
  <si>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</si>
  <si>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</si>
  <si>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</si>
  <si>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</si>
  <si>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</si>
  <si>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</si>
  <si>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</si>
  <si>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</si>
  <si>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</si>
  <si>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</si>
  <si>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</si>
  <si>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</si>
  <si>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</si>
  <si>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</si>
  <si>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</si>
  <si>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</si>
  <si>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</si>
  <si>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</si>
  <si>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</si>
  <si>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</si>
  <si>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</si>
  <si>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</si>
  <si>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</si>
  <si>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</si>
  <si>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</si>
  <si>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</si>
  <si>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</si>
  <si>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</si>
  <si>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</si>
  <si>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</si>
  <si>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</si>
  <si>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</si>
  <si>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</si>
  <si>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</si>
  <si>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</si>
  <si>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</si>
  <si>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</si>
  <si>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</si>
  <si>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</si>
  <si>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</si>
  <si>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</si>
  <si>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</si>
  <si>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</si>
  <si>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</si>
  <si>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</si>
  <si>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</si>
  <si>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</si>
  <si>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</si>
  <si>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</si>
  <si>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</si>
  <si>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Podpora rekonštrukcie predškolských zariadení v obciach s prítomnosťou MRK s dôrazom na rozšírenie kapacity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</si>
  <si>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</si>
  <si>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</si>
  <si>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</si>
  <si>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</si>
  <si>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</si>
  <si>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</si>
  <si>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</si>
  <si>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</si>
  <si>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</si>
  <si>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</si>
  <si>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</si>
  <si>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</si>
  <si>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</si>
  <si>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</si>
  <si>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</si>
  <si>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</si>
  <si>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</si>
  <si>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</si>
  <si>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</si>
  <si>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</si>
  <si>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</si>
  <si>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</si>
  <si>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</si>
  <si>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</si>
  <si>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</si>
  <si>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</si>
  <si>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 xml:space="preserve">b) výstavba novej budovy materskej školy / elokovaného pracoviska, za účelom rozšírenia a presunutia kapacity existujúcej materskej školy/elokovaného pracoviska 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</si>
  <si>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</si>
  <si>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presunutia a rozšírenia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</si>
  <si>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</si>
  <si>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</si>
  <si>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</si>
  <si>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https://www.finance.gov.sk/sk/financie/statne-vykaznictvo/legislativa/postupy-uctovania-ropo-obci-vuc-statnych-fondov/ </t>
  </si>
  <si>
    <t>Príloha č. 6.4  ŽoNFP</t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</si>
  <si>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</si>
  <si>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</si>
  <si>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</si>
  <si>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</si>
  <si>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</si>
  <si>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</si>
  <si>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</si>
  <si>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</si>
  <si>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</si>
  <si>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</si>
  <si>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</si>
  <si>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</si>
  <si>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</si>
  <si>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>Realizácia verejného obstarávania - interne</t>
  </si>
  <si>
    <t>mesiac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</si>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</sst>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</cellStyleXfs>
  <cellXfs count="185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0" xfId="3" applyNumberFormat="1" applyFont="1" applyBorder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14" xfId="3" applyNumberFormat="1" applyFont="1" applyBorder="1"/>
    <xf numFmtId="2" fontId="2" fillId="0" borderId="15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4" xfId="3" applyFont="1" applyBorder="1"/>
    <xf numFmtId="0" fontId="2" fillId="0" borderId="15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9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28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9" xfId="3" applyFont="1" applyFill="1" applyBorder="1"/>
    <xf numFmtId="0" fontId="2" fillId="5" borderId="25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2" fontId="2" fillId="0" borderId="9" xfId="3" applyNumberFormat="1" applyFont="1" applyBorder="1" applyAlignment="1" applyProtection="1">
      <alignment horizontal="center" vertical="center"/>
    </xf>
    <xf numFmtId="0" fontId="2" fillId="0" borderId="10" xfId="3" applyFont="1" applyBorder="1" applyAlignment="1" applyProtection="1">
      <alignment horizontal="left" vertical="center" wrapText="1"/>
      <protection locked="0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8" xfId="0" applyNumberFormat="1" applyFont="1" applyFill="1" applyBorder="1" applyAlignment="1" applyProtection="1">
      <alignment horizontal="center" vertical="center"/>
      <protection locked="0"/>
    </xf>
    <xf numFmtId="165" fontId="2" fillId="0" borderId="9" xfId="1" applyNumberFormat="1" applyFont="1" applyBorder="1" applyAlignment="1" applyProtection="1">
      <alignment horizontal="right" vertical="center" wrapText="1"/>
      <protection locked="0" hidden="1"/>
    </xf>
    <xf numFmtId="165" fontId="3" fillId="5" borderId="9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2" fillId="0" borderId="0" xfId="0" applyNumberFormat="1" applyFont="1" applyFill="1" applyBorder="1" applyProtection="1">
      <protection locked="0"/>
    </xf>
    <xf numFmtId="165" fontId="3" fillId="6" borderId="18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9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/>
    <xf numFmtId="165" fontId="7" fillId="2" borderId="9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0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2" fillId="3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2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3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165" fontId="3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1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5" borderId="13" xfId="3" applyNumberFormat="1" applyFont="1" applyFill="1" applyBorder="1" applyAlignment="1">
      <alignment horizontal="center" vertical="center"/>
    </xf>
    <xf numFmtId="2" fontId="3" fillId="5" borderId="11" xfId="3" applyNumberFormat="1" applyFont="1" applyFill="1" applyBorder="1" applyAlignment="1">
      <alignment horizontal="center" vertical="center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7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 wrapText="1"/>
    </xf>
    <xf numFmtId="2" fontId="3" fillId="5" borderId="13" xfId="3" applyNumberFormat="1" applyFont="1" applyFill="1" applyBorder="1" applyAlignment="1">
      <alignment horizontal="left" vertical="center"/>
    </xf>
    <xf numFmtId="2" fontId="3" fillId="5" borderId="12" xfId="3" applyNumberFormat="1" applyFont="1" applyFill="1" applyBorder="1" applyAlignment="1">
      <alignment horizontal="left" vertical="center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1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2" fontId="3" fillId="5" borderId="13" xfId="3" applyNumberFormat="1" applyFont="1" applyFill="1" applyBorder="1" applyAlignment="1">
      <alignment horizontal="left" vertical="center" wrapText="1"/>
    </xf>
    <xf numFmtId="2" fontId="3" fillId="5" borderId="12" xfId="3" applyNumberFormat="1" applyFont="1" applyFill="1" applyBorder="1" applyAlignment="1">
      <alignment horizontal="left" vertical="center" wrapText="1"/>
    </xf>
    <xf numFmtId="0" fontId="2" fillId="5" borderId="9" xfId="3" applyFont="1" applyFill="1" applyBorder="1" applyAlignment="1">
      <alignment horizontal="center" vertical="center"/>
    </xf>
    <xf numFmtId="0" fontId="2" fillId="5" borderId="25" xfId="3" applyFont="1" applyFill="1" applyBorder="1" applyAlignment="1">
      <alignment horizontal="center" vertical="center"/>
    </xf>
    <xf numFmtId="0" fontId="2" fillId="5" borderId="16" xfId="3" applyFont="1" applyFill="1" applyBorder="1" applyAlignment="1">
      <alignment horizontal="center" vertical="center"/>
    </xf>
    <xf numFmtId="0" fontId="2" fillId="5" borderId="9" xfId="3" applyFont="1" applyFill="1" applyBorder="1" applyAlignment="1">
      <alignment horizontal="center" vertical="center" wrapText="1"/>
    </xf>
    <xf numFmtId="0" fontId="2" fillId="0" borderId="29" xfId="3" applyFont="1" applyBorder="1" applyAlignment="1">
      <alignment horizontal="justify" vertical="top" wrapText="1"/>
    </xf>
    <xf numFmtId="0" fontId="2" fillId="0" borderId="30" xfId="3" applyFont="1" applyBorder="1" applyAlignment="1">
      <alignment horizontal="justify" vertical="top" wrapText="1"/>
    </xf>
    <xf numFmtId="0" fontId="2" fillId="5" borderId="10" xfId="3" applyFont="1" applyFill="1" applyBorder="1" applyAlignment="1">
      <alignment horizontal="center" vertical="center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9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3" fillId="6" borderId="26" xfId="3" applyFont="1" applyFill="1" applyBorder="1" applyAlignment="1">
      <alignment horizontal="center"/>
    </xf>
    <xf numFmtId="0" fontId="3" fillId="4" borderId="9" xfId="3" applyFont="1" applyFill="1" applyBorder="1" applyAlignment="1">
      <alignment horizontal="left" vertical="center"/>
    </xf>
    <xf numFmtId="166" fontId="3" fillId="0" borderId="13" xfId="3" applyNumberFormat="1" applyFont="1" applyBorder="1" applyAlignment="1">
      <alignment horizontal="left"/>
    </xf>
    <xf numFmtId="0" fontId="3" fillId="0" borderId="11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2" fillId="0" borderId="9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17" xfId="3" applyFont="1" applyBorder="1" applyAlignment="1">
      <alignment horizontal="justify" vertical="top" wrapText="1"/>
    </xf>
    <xf numFmtId="0" fontId="2" fillId="0" borderId="19" xfId="3" applyFont="1" applyBorder="1" applyAlignment="1">
      <alignment horizontal="justify" vertical="top" wrapText="1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nance.gov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view="pageBreakPreview" zoomScaleNormal="80" zoomScaleSheetLayoutView="100" zoomScalePageLayoutView="80" workbookViewId="0">
      <selection activeCell="G6" sqref="G6"/>
    </sheetView>
  </sheetViews>
  <sheetFormatPr defaultColWidth="9.140625" defaultRowHeight="15" x14ac:dyDescent="0.25"/>
  <cols>
    <col min="1" max="1" width="2.7109375" style="40" customWidth="1"/>
    <col min="2" max="2" width="7.5703125" style="40" customWidth="1"/>
    <col min="3" max="3" width="40.85546875" style="40" customWidth="1"/>
    <col min="4" max="4" width="11.42578125" style="40" customWidth="1"/>
    <col min="5" max="5" width="11.7109375" style="40" customWidth="1"/>
    <col min="6" max="6" width="15.42578125" style="40" customWidth="1"/>
    <col min="7" max="7" width="19.42578125" style="40" customWidth="1"/>
    <col min="8" max="8" width="18.85546875" style="40" customWidth="1"/>
    <col min="9" max="9" width="51.42578125" style="81" customWidth="1"/>
    <col min="10" max="10" width="55" style="40" customWidth="1"/>
    <col min="11" max="11" width="5.42578125" style="40" customWidth="1"/>
    <col min="12" max="12" width="2.85546875" style="40" customWidth="1"/>
    <col min="13" max="13" width="9.140625" style="40"/>
    <col min="14" max="14" width="13.7109375" style="40" bestFit="1" customWidth="1"/>
    <col min="15" max="16384" width="9.140625" style="40"/>
  </cols>
  <sheetData>
    <row r="1" spans="2:10" ht="29.25" customHeight="1" x14ac:dyDescent="0.25">
      <c r="B1" s="124" t="s">
        <v>0</v>
      </c>
      <c r="C1" s="124"/>
      <c r="D1" s="76"/>
      <c r="E1" s="76"/>
      <c r="F1" s="76"/>
      <c r="G1" s="41"/>
      <c r="H1" s="41"/>
      <c r="I1" s="79"/>
      <c r="J1" s="42" t="s">
        <v>94</v>
      </c>
    </row>
    <row r="2" spans="2:10" ht="15.75" thickBot="1" x14ac:dyDescent="0.3">
      <c r="B2" s="43"/>
      <c r="G2" s="43"/>
      <c r="H2" s="43"/>
      <c r="I2" s="80"/>
      <c r="J2" s="43"/>
    </row>
    <row r="3" spans="2:10" s="44" customFormat="1" ht="24" customHeight="1" x14ac:dyDescent="0.25">
      <c r="B3" s="129" t="s">
        <v>50</v>
      </c>
      <c r="C3" s="130"/>
      <c r="D3" s="130"/>
      <c r="E3" s="130"/>
      <c r="F3" s="130"/>
      <c r="G3" s="125"/>
      <c r="H3" s="125"/>
      <c r="I3" s="125"/>
      <c r="J3" s="126"/>
    </row>
    <row r="4" spans="2:10" s="44" customFormat="1" ht="25.5" customHeight="1" thickBot="1" x14ac:dyDescent="0.3">
      <c r="B4" s="113" t="s">
        <v>51</v>
      </c>
      <c r="C4" s="114"/>
      <c r="D4" s="114"/>
      <c r="E4" s="114"/>
      <c r="F4" s="114"/>
      <c r="G4" s="127"/>
      <c r="H4" s="127"/>
      <c r="I4" s="127"/>
      <c r="J4" s="128"/>
    </row>
    <row r="5" spans="2:10" s="45" customFormat="1" ht="25.5" customHeight="1" x14ac:dyDescent="0.25">
      <c r="B5" s="46"/>
      <c r="C5" s="46"/>
      <c r="D5" s="74"/>
      <c r="E5" s="74"/>
      <c r="F5" s="74"/>
      <c r="G5" s="37"/>
      <c r="H5" s="37"/>
      <c r="I5" s="37"/>
      <c r="J5" s="37"/>
    </row>
    <row r="6" spans="2:10" ht="15.75" thickBot="1" x14ac:dyDescent="0.3"/>
    <row r="7" spans="2:10" ht="29.25" customHeight="1" thickBot="1" x14ac:dyDescent="0.3">
      <c r="B7" s="131" t="s">
        <v>66</v>
      </c>
      <c r="C7" s="132"/>
      <c r="D7" s="132"/>
      <c r="E7" s="132"/>
      <c r="F7" s="132"/>
      <c r="G7" s="132"/>
      <c r="H7" s="132"/>
      <c r="I7" s="132"/>
      <c r="J7" s="133"/>
    </row>
    <row r="8" spans="2:10" ht="11.25" customHeight="1" x14ac:dyDescent="0.25">
      <c r="B8" s="47"/>
      <c r="C8" s="48"/>
      <c r="D8" s="48"/>
      <c r="E8" s="48"/>
      <c r="F8" s="48"/>
      <c r="G8" s="49"/>
      <c r="H8" s="49"/>
      <c r="I8" s="1"/>
      <c r="J8" s="2"/>
    </row>
    <row r="9" spans="2:10" x14ac:dyDescent="0.25">
      <c r="B9" s="104" t="s">
        <v>77</v>
      </c>
      <c r="C9" s="105"/>
      <c r="D9" s="105"/>
      <c r="E9" s="105"/>
      <c r="F9" s="105"/>
      <c r="G9" s="105"/>
      <c r="H9" s="105"/>
      <c r="I9" s="105"/>
      <c r="J9" s="106"/>
    </row>
    <row r="10" spans="2:10" ht="51.75" customHeight="1" x14ac:dyDescent="0.25">
      <c r="B10" s="50" t="s">
        <v>3</v>
      </c>
      <c r="C10" s="115" t="s">
        <v>4</v>
      </c>
      <c r="D10" s="116"/>
      <c r="E10" s="116"/>
      <c r="F10" s="117"/>
      <c r="G10" s="52" t="s">
        <v>5</v>
      </c>
      <c r="H10" s="52" t="s">
        <v>6</v>
      </c>
      <c r="I10" s="75" t="s">
        <v>24</v>
      </c>
      <c r="J10" s="53" t="s">
        <v>67</v>
      </c>
    </row>
    <row r="11" spans="2:10" x14ac:dyDescent="0.25">
      <c r="B11" s="54" t="s">
        <v>8</v>
      </c>
      <c r="C11" s="118" t="s">
        <v>18</v>
      </c>
      <c r="D11" s="119"/>
      <c r="E11" s="119"/>
      <c r="F11" s="120"/>
      <c r="G11" s="55">
        <v>0</v>
      </c>
      <c r="H11" s="55">
        <f>ROUND(G11*1.2,2)</f>
        <v>0</v>
      </c>
      <c r="I11" s="89"/>
      <c r="J11" s="7"/>
    </row>
    <row r="12" spans="2:10" x14ac:dyDescent="0.25">
      <c r="B12" s="54" t="s">
        <v>9</v>
      </c>
      <c r="C12" s="118" t="s">
        <v>11</v>
      </c>
      <c r="D12" s="119"/>
      <c r="E12" s="119"/>
      <c r="F12" s="120"/>
      <c r="G12" s="55">
        <v>0</v>
      </c>
      <c r="H12" s="55">
        <f>ROUND(G12*1.2,2)</f>
        <v>0</v>
      </c>
      <c r="I12" s="89"/>
      <c r="J12" s="7"/>
    </row>
    <row r="13" spans="2:10" x14ac:dyDescent="0.25">
      <c r="B13" s="54" t="s">
        <v>10</v>
      </c>
      <c r="C13" s="118" t="s">
        <v>12</v>
      </c>
      <c r="D13" s="119"/>
      <c r="E13" s="119"/>
      <c r="F13" s="120"/>
      <c r="G13" s="55">
        <v>0</v>
      </c>
      <c r="H13" s="55">
        <f t="shared" ref="H13" si="0">ROUND(G13*1.2,2)</f>
        <v>0</v>
      </c>
      <c r="I13" s="89"/>
      <c r="J13" s="7"/>
    </row>
    <row r="14" spans="2:10" ht="17.25" x14ac:dyDescent="0.25">
      <c r="B14" s="101" t="s">
        <v>78</v>
      </c>
      <c r="C14" s="102"/>
      <c r="D14" s="102"/>
      <c r="E14" s="102"/>
      <c r="F14" s="103"/>
      <c r="G14" s="56">
        <f>SUM(G11:G13)</f>
        <v>0</v>
      </c>
      <c r="H14" s="56">
        <f>SUM(H11:H13)</f>
        <v>0</v>
      </c>
      <c r="I14" s="122"/>
      <c r="J14" s="123"/>
    </row>
    <row r="15" spans="2:10" s="57" customFormat="1" ht="11.25" customHeight="1" x14ac:dyDescent="0.25">
      <c r="B15" s="47"/>
      <c r="C15" s="48"/>
      <c r="D15" s="48"/>
      <c r="E15" s="48"/>
      <c r="F15" s="48"/>
      <c r="G15" s="49"/>
      <c r="H15" s="49"/>
      <c r="I15" s="1"/>
      <c r="J15" s="2"/>
    </row>
    <row r="16" spans="2:10" x14ac:dyDescent="0.25">
      <c r="B16" s="104" t="s">
        <v>25</v>
      </c>
      <c r="C16" s="105"/>
      <c r="D16" s="105"/>
      <c r="E16" s="105"/>
      <c r="F16" s="105"/>
      <c r="G16" s="105"/>
      <c r="H16" s="105"/>
      <c r="I16" s="105"/>
      <c r="J16" s="106"/>
    </row>
    <row r="17" spans="1:10" ht="27" x14ac:dyDescent="0.25">
      <c r="B17" s="50" t="s">
        <v>3</v>
      </c>
      <c r="C17" s="115" t="s">
        <v>4</v>
      </c>
      <c r="D17" s="116"/>
      <c r="E17" s="116"/>
      <c r="F17" s="117"/>
      <c r="G17" s="52" t="s">
        <v>5</v>
      </c>
      <c r="H17" s="52" t="s">
        <v>6</v>
      </c>
      <c r="I17" s="75" t="s">
        <v>24</v>
      </c>
      <c r="J17" s="53" t="s">
        <v>67</v>
      </c>
    </row>
    <row r="18" spans="1:10" x14ac:dyDescent="0.25">
      <c r="B18" s="54" t="s">
        <v>8</v>
      </c>
      <c r="C18" s="110" t="s">
        <v>13</v>
      </c>
      <c r="D18" s="111"/>
      <c r="E18" s="111"/>
      <c r="F18" s="112"/>
      <c r="G18" s="55">
        <v>0</v>
      </c>
      <c r="H18" s="55">
        <f>ROUND(G18*1.2,2)</f>
        <v>0</v>
      </c>
      <c r="I18" s="89"/>
      <c r="J18" s="90"/>
    </row>
    <row r="19" spans="1:10" ht="15.75" thickBot="1" x14ac:dyDescent="0.3">
      <c r="B19" s="101" t="s">
        <v>26</v>
      </c>
      <c r="C19" s="102"/>
      <c r="D19" s="102"/>
      <c r="E19" s="102"/>
      <c r="F19" s="103"/>
      <c r="G19" s="56">
        <f>SUM(G18:G18)</f>
        <v>0</v>
      </c>
      <c r="H19" s="56">
        <f>SUM(H18:H18)</f>
        <v>0</v>
      </c>
      <c r="I19" s="122"/>
      <c r="J19" s="123"/>
    </row>
    <row r="20" spans="1:10" s="44" customFormat="1" ht="22.5" customHeight="1" thickBot="1" x14ac:dyDescent="0.3">
      <c r="B20" s="98" t="s">
        <v>56</v>
      </c>
      <c r="C20" s="99"/>
      <c r="D20" s="99"/>
      <c r="E20" s="99"/>
      <c r="F20" s="100"/>
      <c r="G20" s="59">
        <f>G14+G19</f>
        <v>0</v>
      </c>
      <c r="H20" s="59">
        <f>H14+H19</f>
        <v>0</v>
      </c>
      <c r="I20" s="108"/>
      <c r="J20" s="109"/>
    </row>
    <row r="21" spans="1:10" ht="15.75" thickBot="1" x14ac:dyDescent="0.3">
      <c r="A21" s="60"/>
      <c r="B21" s="58"/>
      <c r="C21" s="61"/>
      <c r="D21" s="61"/>
      <c r="E21" s="61"/>
      <c r="F21" s="61"/>
      <c r="G21" s="62"/>
      <c r="H21" s="62"/>
      <c r="I21" s="68"/>
      <c r="J21" s="63"/>
    </row>
    <row r="22" spans="1:10" ht="21.75" customHeight="1" thickBot="1" x14ac:dyDescent="0.3">
      <c r="B22" s="131" t="s">
        <v>14</v>
      </c>
      <c r="C22" s="132"/>
      <c r="D22" s="132"/>
      <c r="E22" s="132"/>
      <c r="F22" s="132"/>
      <c r="G22" s="132"/>
      <c r="H22" s="132"/>
      <c r="I22" s="132"/>
      <c r="J22" s="133"/>
    </row>
    <row r="23" spans="1:10" ht="10.5" customHeight="1" x14ac:dyDescent="0.25">
      <c r="B23" s="47"/>
      <c r="C23" s="48"/>
      <c r="D23" s="48"/>
      <c r="E23" s="48"/>
      <c r="F23" s="48"/>
      <c r="G23" s="49"/>
      <c r="H23" s="49"/>
      <c r="I23" s="1"/>
      <c r="J23" s="2"/>
    </row>
    <row r="24" spans="1:10" x14ac:dyDescent="0.25">
      <c r="B24" s="104" t="s">
        <v>71</v>
      </c>
      <c r="C24" s="105"/>
      <c r="D24" s="105"/>
      <c r="E24" s="105"/>
      <c r="F24" s="105"/>
      <c r="G24" s="105"/>
      <c r="H24" s="105"/>
      <c r="I24" s="105"/>
      <c r="J24" s="106"/>
    </row>
    <row r="25" spans="1:10" ht="57.75" x14ac:dyDescent="0.25">
      <c r="B25" s="50" t="s">
        <v>3</v>
      </c>
      <c r="C25" s="51" t="s">
        <v>4</v>
      </c>
      <c r="D25" s="77" t="s">
        <v>32</v>
      </c>
      <c r="E25" s="77" t="s">
        <v>33</v>
      </c>
      <c r="F25" s="77" t="s">
        <v>70</v>
      </c>
      <c r="G25" s="52" t="s">
        <v>5</v>
      </c>
      <c r="H25" s="52" t="s">
        <v>6</v>
      </c>
      <c r="I25" s="75" t="s">
        <v>24</v>
      </c>
      <c r="J25" s="53" t="s">
        <v>67</v>
      </c>
    </row>
    <row r="26" spans="1:10" s="44" customFormat="1" x14ac:dyDescent="0.25">
      <c r="B26" s="54" t="s">
        <v>8</v>
      </c>
      <c r="C26" s="64" t="s">
        <v>68</v>
      </c>
      <c r="D26" s="78" t="s">
        <v>72</v>
      </c>
      <c r="E26" s="64"/>
      <c r="F26" s="64"/>
      <c r="G26" s="55">
        <f>ROUND(E26*F26,2)</f>
        <v>0</v>
      </c>
      <c r="H26" s="55">
        <f>ROUND(G26*1.2,2)</f>
        <v>0</v>
      </c>
      <c r="I26" s="89"/>
      <c r="J26" s="7"/>
    </row>
    <row r="27" spans="1:10" s="44" customFormat="1" x14ac:dyDescent="0.25">
      <c r="B27" s="54" t="s">
        <v>9</v>
      </c>
      <c r="C27" s="64" t="s">
        <v>35</v>
      </c>
      <c r="D27" s="78"/>
      <c r="E27" s="64"/>
      <c r="F27" s="64"/>
      <c r="G27" s="55">
        <f t="shared" ref="G27" si="1">ROUND(E27*F27,2)</f>
        <v>0</v>
      </c>
      <c r="H27" s="55">
        <f t="shared" ref="H27" si="2">ROUND(G27*1.2,2)</f>
        <v>0</v>
      </c>
      <c r="I27" s="89"/>
      <c r="J27" s="7"/>
    </row>
    <row r="28" spans="1:10" x14ac:dyDescent="0.25">
      <c r="B28" s="136" t="s">
        <v>29</v>
      </c>
      <c r="C28" s="137"/>
      <c r="D28" s="72"/>
      <c r="E28" s="72"/>
      <c r="F28" s="72"/>
      <c r="G28" s="56">
        <f>SUM(G26:G27)</f>
        <v>0</v>
      </c>
      <c r="H28" s="56">
        <f>SUM(H26:H27)</f>
        <v>0</v>
      </c>
      <c r="I28" s="122"/>
      <c r="J28" s="123"/>
    </row>
    <row r="29" spans="1:10" x14ac:dyDescent="0.25">
      <c r="B29" s="141"/>
      <c r="C29" s="142"/>
      <c r="D29" s="142"/>
      <c r="E29" s="142"/>
      <c r="F29" s="142"/>
      <c r="G29" s="142"/>
      <c r="H29" s="142"/>
      <c r="I29" s="142"/>
      <c r="J29" s="143"/>
    </row>
    <row r="30" spans="1:10" x14ac:dyDescent="0.25">
      <c r="B30" s="104" t="s">
        <v>27</v>
      </c>
      <c r="C30" s="105"/>
      <c r="D30" s="105"/>
      <c r="E30" s="105"/>
      <c r="F30" s="105"/>
      <c r="G30" s="105"/>
      <c r="H30" s="105"/>
      <c r="I30" s="105"/>
      <c r="J30" s="106"/>
    </row>
    <row r="31" spans="1:10" ht="60" x14ac:dyDescent="0.25">
      <c r="B31" s="50" t="s">
        <v>3</v>
      </c>
      <c r="C31" s="51" t="s">
        <v>4</v>
      </c>
      <c r="D31" s="77" t="s">
        <v>32</v>
      </c>
      <c r="E31" s="77" t="s">
        <v>33</v>
      </c>
      <c r="F31" s="77" t="s">
        <v>92</v>
      </c>
      <c r="G31" s="107" t="s">
        <v>15</v>
      </c>
      <c r="H31" s="107"/>
      <c r="I31" s="75" t="s">
        <v>24</v>
      </c>
      <c r="J31" s="53" t="s">
        <v>67</v>
      </c>
    </row>
    <row r="32" spans="1:10" x14ac:dyDescent="0.25">
      <c r="B32" s="54" t="s">
        <v>8</v>
      </c>
      <c r="C32" s="3" t="s">
        <v>34</v>
      </c>
      <c r="D32" s="82" t="s">
        <v>72</v>
      </c>
      <c r="E32" s="3"/>
      <c r="F32" s="3"/>
      <c r="G32" s="97">
        <f>E32*F32</f>
        <v>0</v>
      </c>
      <c r="H32" s="97"/>
      <c r="I32" s="89"/>
      <c r="J32" s="7"/>
    </row>
    <row r="33" spans="2:12" x14ac:dyDescent="0.25">
      <c r="B33" s="54" t="s">
        <v>9</v>
      </c>
      <c r="C33" s="64" t="s">
        <v>108</v>
      </c>
      <c r="D33" s="82" t="s">
        <v>72</v>
      </c>
      <c r="E33" s="3"/>
      <c r="F33" s="3"/>
      <c r="G33" s="97">
        <f>E33*F33</f>
        <v>0</v>
      </c>
      <c r="H33" s="97"/>
      <c r="I33" s="89"/>
      <c r="J33" s="7"/>
    </row>
    <row r="34" spans="2:12" x14ac:dyDescent="0.25">
      <c r="B34" s="54" t="s">
        <v>10</v>
      </c>
      <c r="C34" s="64" t="s">
        <v>34</v>
      </c>
      <c r="D34" s="82" t="s">
        <v>109</v>
      </c>
      <c r="E34" s="3"/>
      <c r="F34" s="3"/>
      <c r="G34" s="97">
        <f>E34*F34</f>
        <v>0</v>
      </c>
      <c r="H34" s="97"/>
      <c r="I34" s="89"/>
      <c r="J34" s="7"/>
    </row>
    <row r="35" spans="2:12" x14ac:dyDescent="0.25">
      <c r="B35" s="54" t="s">
        <v>80</v>
      </c>
      <c r="C35" s="64" t="s">
        <v>108</v>
      </c>
      <c r="D35" s="82" t="s">
        <v>109</v>
      </c>
      <c r="E35" s="3"/>
      <c r="F35" s="3"/>
      <c r="G35" s="97">
        <f>E35*F35</f>
        <v>0</v>
      </c>
      <c r="H35" s="97"/>
      <c r="I35" s="89"/>
      <c r="J35" s="7"/>
    </row>
    <row r="36" spans="2:12" x14ac:dyDescent="0.25">
      <c r="B36" s="136" t="s">
        <v>28</v>
      </c>
      <c r="C36" s="137"/>
      <c r="D36" s="72"/>
      <c r="E36" s="72"/>
      <c r="F36" s="72"/>
      <c r="G36" s="121">
        <f>SUM(G32:H35)</f>
        <v>0</v>
      </c>
      <c r="H36" s="121"/>
      <c r="I36" s="122"/>
      <c r="J36" s="123"/>
    </row>
    <row r="37" spans="2:12" ht="11.25" customHeight="1" thickBot="1" x14ac:dyDescent="0.3">
      <c r="B37" s="47"/>
      <c r="C37" s="48"/>
      <c r="D37" s="48"/>
      <c r="E37" s="48"/>
      <c r="F37" s="48"/>
      <c r="G37" s="65"/>
      <c r="H37" s="65"/>
      <c r="I37" s="1"/>
      <c r="J37" s="2"/>
    </row>
    <row r="38" spans="2:12" ht="23.25" customHeight="1" thickBot="1" x14ac:dyDescent="0.3">
      <c r="B38" s="98" t="s">
        <v>16</v>
      </c>
      <c r="C38" s="99"/>
      <c r="D38" s="73"/>
      <c r="E38" s="73"/>
      <c r="F38" s="73"/>
      <c r="G38" s="59">
        <f>SUM(G28+G36)</f>
        <v>0</v>
      </c>
      <c r="H38" s="59">
        <f>SUM(H28+G36)</f>
        <v>0</v>
      </c>
      <c r="I38" s="108"/>
      <c r="J38" s="109"/>
    </row>
    <row r="39" spans="2:12" ht="15.75" thickBot="1" x14ac:dyDescent="0.3">
      <c r="B39" s="140"/>
      <c r="C39" s="140"/>
      <c r="D39" s="140"/>
      <c r="E39" s="140"/>
      <c r="F39" s="140"/>
      <c r="G39" s="140"/>
      <c r="H39" s="140"/>
      <c r="I39" s="140"/>
      <c r="J39" s="140"/>
    </row>
    <row r="40" spans="2:12" s="44" customFormat="1" ht="25.5" customHeight="1" thickBot="1" x14ac:dyDescent="0.3">
      <c r="B40" s="98" t="s">
        <v>17</v>
      </c>
      <c r="C40" s="99"/>
      <c r="D40" s="73"/>
      <c r="E40" s="73"/>
      <c r="F40" s="73"/>
      <c r="G40" s="59">
        <f>SUM(G20+G38)</f>
        <v>0</v>
      </c>
      <c r="H40" s="59">
        <f>SUM(H20+H38)</f>
        <v>0</v>
      </c>
      <c r="I40" s="108"/>
      <c r="J40" s="109"/>
    </row>
    <row r="41" spans="2:12" x14ac:dyDescent="0.25">
      <c r="B41" s="66"/>
      <c r="C41" s="67"/>
      <c r="D41" s="67"/>
      <c r="E41" s="67"/>
      <c r="F41" s="67"/>
      <c r="G41" s="68"/>
      <c r="H41" s="68"/>
      <c r="I41" s="68"/>
      <c r="J41" s="69"/>
    </row>
    <row r="42" spans="2:12" s="70" customFormat="1" ht="27.75" customHeight="1" x14ac:dyDescent="0.25">
      <c r="B42" s="134" t="s">
        <v>30</v>
      </c>
      <c r="C42" s="134"/>
      <c r="D42" s="134"/>
      <c r="E42" s="134"/>
      <c r="F42" s="134"/>
      <c r="G42" s="134"/>
      <c r="H42" s="134"/>
      <c r="I42" s="134"/>
      <c r="J42" s="134"/>
    </row>
    <row r="43" spans="2:12" s="70" customFormat="1" ht="46.5" customHeight="1" x14ac:dyDescent="0.25">
      <c r="B43" s="138" t="s">
        <v>73</v>
      </c>
      <c r="C43" s="138"/>
      <c r="D43" s="138"/>
      <c r="E43" s="138"/>
      <c r="F43" s="138"/>
      <c r="G43" s="138"/>
      <c r="H43" s="138"/>
      <c r="I43" s="138"/>
      <c r="J43" s="138"/>
      <c r="K43" s="71"/>
      <c r="L43" s="71"/>
    </row>
    <row r="44" spans="2:12" s="70" customFormat="1" ht="15" customHeight="1" x14ac:dyDescent="0.25">
      <c r="B44" s="135" t="s">
        <v>79</v>
      </c>
      <c r="C44" s="135"/>
      <c r="D44" s="135"/>
      <c r="E44" s="135"/>
      <c r="F44" s="135"/>
      <c r="G44" s="135"/>
      <c r="H44" s="135"/>
      <c r="I44" s="139" t="s">
        <v>93</v>
      </c>
      <c r="J44" s="139"/>
      <c r="K44" s="71"/>
      <c r="L44" s="71"/>
    </row>
    <row r="45" spans="2:12" ht="26.25" customHeight="1" x14ac:dyDescent="0.25">
      <c r="B45" s="135"/>
      <c r="C45" s="135"/>
      <c r="D45" s="135"/>
      <c r="E45" s="135"/>
      <c r="F45" s="135"/>
      <c r="G45" s="135"/>
      <c r="H45" s="135"/>
      <c r="I45" s="135"/>
      <c r="J45" s="135"/>
    </row>
  </sheetData>
  <mergeCells count="44">
    <mergeCell ref="B42:J42"/>
    <mergeCell ref="B38:C38"/>
    <mergeCell ref="I38:J38"/>
    <mergeCell ref="B45:J45"/>
    <mergeCell ref="B22:J22"/>
    <mergeCell ref="B24:J24"/>
    <mergeCell ref="B28:C28"/>
    <mergeCell ref="I28:J28"/>
    <mergeCell ref="B43:J43"/>
    <mergeCell ref="B44:H44"/>
    <mergeCell ref="I44:J44"/>
    <mergeCell ref="B39:J39"/>
    <mergeCell ref="B40:C40"/>
    <mergeCell ref="I40:J40"/>
    <mergeCell ref="B29:J29"/>
    <mergeCell ref="B36:C36"/>
    <mergeCell ref="G36:H36"/>
    <mergeCell ref="I36:J36"/>
    <mergeCell ref="G35:H35"/>
    <mergeCell ref="G33:H33"/>
    <mergeCell ref="B1:C1"/>
    <mergeCell ref="B16:J16"/>
    <mergeCell ref="G3:J3"/>
    <mergeCell ref="G4:J4"/>
    <mergeCell ref="B3:F3"/>
    <mergeCell ref="I14:J14"/>
    <mergeCell ref="B7:J7"/>
    <mergeCell ref="B9:J9"/>
    <mergeCell ref="I19:J19"/>
    <mergeCell ref="C13:F13"/>
    <mergeCell ref="B14:F14"/>
    <mergeCell ref="C17:F17"/>
    <mergeCell ref="C18:F18"/>
    <mergeCell ref="B4:F4"/>
    <mergeCell ref="C10:F10"/>
    <mergeCell ref="C11:F11"/>
    <mergeCell ref="C12:F12"/>
    <mergeCell ref="G34:H34"/>
    <mergeCell ref="B20:F20"/>
    <mergeCell ref="B19:F19"/>
    <mergeCell ref="B30:J30"/>
    <mergeCell ref="G31:H31"/>
    <mergeCell ref="G32:H32"/>
    <mergeCell ref="I20:J20"/>
  </mergeCells>
  <hyperlinks>
    <hyperlink ref="I44" r:id="rId1"/>
  </hyperlinks>
  <pageMargins left="0.70866141732283472" right="0.70866141732283472" top="1.1417322834645669" bottom="0.74803149606299213" header="0.31496062992125984" footer="0.31496062992125984"/>
  <pageSetup scale="51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'[1]výberové polia'!#REF!</xm:f>
          </x14:formula1>
          <xm:sqref>I14:I15 I19 I36:I37 I28</xm:sqref>
        </x14:dataValidation>
        <x14:dataValidation type="list" allowBlank="1" showInputMessage="1" showErrorMessage="1">
          <x14:formula1>
            <xm:f>'výberové polia'!$I$3:$I$5</xm:f>
          </x14:formula1>
          <xm:sqref>I11</xm:sqref>
        </x14:dataValidation>
        <x14:dataValidation type="list" allowBlank="1" showInputMessage="1" showErrorMessage="1">
          <x14:formula1>
            <xm:f>'výberové polia'!$I$29:$I$31</xm:f>
          </x14:formula1>
          <xm:sqref>I35</xm:sqref>
        </x14:dataValidation>
        <x14:dataValidation type="list" allowBlank="1" showInputMessage="1" showErrorMessage="1">
          <x14:formula1>
            <xm:f>'výberové polia'!$I$12:$I$13</xm:f>
          </x14:formula1>
          <xm:sqref>I18</xm:sqref>
        </x14:dataValidation>
        <x14:dataValidation type="list" allowBlank="1" showInputMessage="1" showErrorMessage="1">
          <x14:formula1>
            <xm:f>'výberové polia'!$I$14:$I$16</xm:f>
          </x14:formula1>
          <xm:sqref>I26</xm:sqref>
        </x14:dataValidation>
        <x14:dataValidation type="list" allowBlank="1" showInputMessage="1" showErrorMessage="1">
          <x14:formula1>
            <xm:f>'výberové polia'!$I$6:$I$8</xm:f>
          </x14:formula1>
          <xm:sqref>I12</xm:sqref>
        </x14:dataValidation>
        <x14:dataValidation type="list" allowBlank="1" showInputMessage="1" showErrorMessage="1">
          <x14:formula1>
            <xm:f>'výberové polia'!$I$9:$I$11</xm:f>
          </x14:formula1>
          <xm:sqref>I13</xm:sqref>
        </x14:dataValidation>
        <x14:dataValidation type="list" allowBlank="1" showInputMessage="1" showErrorMessage="1">
          <x14:formula1>
            <xm:f>'výberové polia'!$I$17:$I$19</xm:f>
          </x14:formula1>
          <xm:sqref>I27</xm:sqref>
        </x14:dataValidation>
        <x14:dataValidation type="list" allowBlank="1" showInputMessage="1" showErrorMessage="1">
          <x14:formula1>
            <xm:f>'výberové polia'!$I$20:$I$22</xm:f>
          </x14:formula1>
          <xm:sqref>I32</xm:sqref>
        </x14:dataValidation>
        <x14:dataValidation type="list" allowBlank="1" showInputMessage="1" showErrorMessage="1">
          <x14:formula1>
            <xm:f>'výberové polia'!$I$23:$I$25</xm:f>
          </x14:formula1>
          <xm:sqref>I33</xm:sqref>
        </x14:dataValidation>
        <x14:dataValidation type="list" allowBlank="1" showInputMessage="1" showErrorMessage="1">
          <x14:formula1>
            <xm:f>'výberové polia'!$I$26:$I$28</xm:f>
          </x14:formula1>
          <xm:sqref>I34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17" sqref="G17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69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36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144" t="s">
        <v>1</v>
      </c>
      <c r="C4" s="145"/>
      <c r="D4" s="146"/>
      <c r="E4" s="147"/>
      <c r="F4" s="147"/>
      <c r="G4" s="147"/>
      <c r="H4" s="147"/>
      <c r="I4" s="148"/>
      <c r="J4" s="13"/>
    </row>
    <row r="5" spans="1:10" ht="19.5" customHeight="1" x14ac:dyDescent="0.25">
      <c r="A5" s="12"/>
      <c r="B5" s="149" t="s">
        <v>2</v>
      </c>
      <c r="C5" s="150"/>
      <c r="D5" s="146"/>
      <c r="E5" s="147"/>
      <c r="F5" s="147"/>
      <c r="G5" s="147"/>
      <c r="H5" s="147"/>
      <c r="I5" s="148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151" t="s">
        <v>110</v>
      </c>
      <c r="C7" s="152"/>
      <c r="D7" s="153"/>
      <c r="E7" s="154"/>
      <c r="F7" s="154"/>
      <c r="G7" s="154"/>
      <c r="H7" s="154"/>
      <c r="I7" s="155"/>
      <c r="J7" s="13"/>
    </row>
    <row r="8" spans="1:10" ht="30.75" customHeight="1" x14ac:dyDescent="0.25">
      <c r="A8" s="16"/>
      <c r="B8" s="156" t="s">
        <v>111</v>
      </c>
      <c r="C8" s="157"/>
      <c r="D8" s="153"/>
      <c r="E8" s="154"/>
      <c r="F8" s="154"/>
      <c r="G8" s="154"/>
      <c r="H8" s="154"/>
      <c r="I8" s="155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37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158" t="s">
        <v>31</v>
      </c>
      <c r="C11" s="158" t="s">
        <v>38</v>
      </c>
      <c r="D11" s="158"/>
      <c r="E11" s="158"/>
      <c r="F11" s="158" t="s">
        <v>39</v>
      </c>
      <c r="G11" s="158"/>
      <c r="H11" s="159" t="s">
        <v>40</v>
      </c>
      <c r="I11" s="161" t="s">
        <v>41</v>
      </c>
      <c r="J11" s="164" t="s">
        <v>42</v>
      </c>
    </row>
    <row r="12" spans="1:10" x14ac:dyDescent="0.25">
      <c r="A12" s="16"/>
      <c r="B12" s="158"/>
      <c r="C12" s="158"/>
      <c r="D12" s="158"/>
      <c r="E12" s="158"/>
      <c r="F12" s="26" t="s">
        <v>43</v>
      </c>
      <c r="G12" s="26" t="s">
        <v>44</v>
      </c>
      <c r="H12" s="160"/>
      <c r="I12" s="161"/>
      <c r="J12" s="164"/>
    </row>
    <row r="13" spans="1:10" s="29" customFormat="1" x14ac:dyDescent="0.25">
      <c r="A13" s="30"/>
      <c r="B13" s="31" t="s">
        <v>8</v>
      </c>
      <c r="C13" s="165"/>
      <c r="D13" s="166"/>
      <c r="E13" s="167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168"/>
      <c r="D14" s="168"/>
      <c r="E14" s="169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169"/>
      <c r="D15" s="170"/>
      <c r="E15" s="170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171" t="s">
        <v>112</v>
      </c>
      <c r="E16" s="171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45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172" t="s">
        <v>46</v>
      </c>
      <c r="C19" s="172"/>
      <c r="D19" s="173" t="s">
        <v>36</v>
      </c>
      <c r="E19" s="174"/>
      <c r="F19" s="174"/>
      <c r="G19" s="174"/>
      <c r="H19" s="174"/>
      <c r="I19" s="175"/>
      <c r="J19" s="17"/>
    </row>
    <row r="20" spans="1:11" ht="30.75" customHeight="1" x14ac:dyDescent="0.25">
      <c r="A20" s="16"/>
      <c r="B20" s="172" t="s">
        <v>113</v>
      </c>
      <c r="C20" s="172"/>
      <c r="D20" s="176" t="s">
        <v>114</v>
      </c>
      <c r="E20" s="176"/>
      <c r="F20" s="176"/>
      <c r="G20" s="176"/>
      <c r="H20" s="176"/>
      <c r="I20" s="176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47</v>
      </c>
      <c r="C23" s="22"/>
      <c r="D23" s="22"/>
      <c r="E23" s="22"/>
      <c r="F23" s="18"/>
      <c r="G23" s="177" t="s">
        <v>48</v>
      </c>
      <c r="H23" s="177"/>
      <c r="I23" s="177"/>
      <c r="J23" s="17"/>
    </row>
    <row r="24" spans="1:11" x14ac:dyDescent="0.25">
      <c r="A24" s="16"/>
      <c r="B24" s="18"/>
      <c r="C24" s="18"/>
      <c r="D24" s="18"/>
      <c r="E24" s="18"/>
      <c r="F24" s="18"/>
      <c r="G24" s="177" t="s">
        <v>49</v>
      </c>
      <c r="H24" s="177"/>
      <c r="I24" s="177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8" t="s">
        <v>115</v>
      </c>
      <c r="C26" s="178"/>
      <c r="D26" s="178"/>
      <c r="E26" s="178"/>
      <c r="F26" s="178"/>
      <c r="G26" s="178"/>
      <c r="H26" s="178"/>
      <c r="I26" s="178"/>
      <c r="J26" s="179"/>
    </row>
    <row r="27" spans="1:11" ht="57" customHeight="1" thickBot="1" x14ac:dyDescent="0.3">
      <c r="A27" s="23"/>
      <c r="B27" s="162" t="s">
        <v>116</v>
      </c>
      <c r="C27" s="162"/>
      <c r="D27" s="162"/>
      <c r="E27" s="162"/>
      <c r="F27" s="162"/>
      <c r="G27" s="162"/>
      <c r="H27" s="162"/>
      <c r="I27" s="162"/>
      <c r="J27" s="163"/>
      <c r="K27" s="24"/>
    </row>
  </sheetData>
  <sheetProtection formatRows="0" selectLockedCells="1"/>
  <mergeCells count="26"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  <mergeCell ref="B8:C8"/>
    <mergeCell ref="D8:I8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zoomScale="90" zoomScaleNormal="100" zoomScaleSheetLayoutView="90" workbookViewId="0">
      <selection activeCell="I2" sqref="I2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51.5703125" customWidth="1"/>
    <col min="10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19</v>
      </c>
      <c r="B2" s="6" t="s">
        <v>61</v>
      </c>
      <c r="L2" s="84"/>
    </row>
    <row r="3" spans="1:12" s="6" customFormat="1" ht="29.25" customHeight="1" x14ac:dyDescent="0.25">
      <c r="A3" s="5" t="s">
        <v>20</v>
      </c>
      <c r="B3" s="6" t="s">
        <v>62</v>
      </c>
      <c r="G3" s="180" t="s">
        <v>18</v>
      </c>
      <c r="H3" s="91"/>
      <c r="I3" s="84" t="s">
        <v>95</v>
      </c>
      <c r="K3" s="86" t="s">
        <v>8</v>
      </c>
      <c r="L3" s="84" t="s">
        <v>82</v>
      </c>
    </row>
    <row r="4" spans="1:12" s="6" customFormat="1" ht="29.25" customHeight="1" x14ac:dyDescent="0.25">
      <c r="A4" s="5" t="s">
        <v>21</v>
      </c>
      <c r="G4" s="180"/>
      <c r="H4" s="87"/>
      <c r="I4" s="87" t="s">
        <v>96</v>
      </c>
      <c r="K4" s="86" t="s">
        <v>9</v>
      </c>
      <c r="L4" s="84" t="s">
        <v>81</v>
      </c>
    </row>
    <row r="5" spans="1:12" s="6" customFormat="1" ht="27" customHeight="1" x14ac:dyDescent="0.25">
      <c r="A5" s="5" t="s">
        <v>22</v>
      </c>
      <c r="G5" s="180"/>
      <c r="H5" s="87"/>
      <c r="I5" s="87"/>
      <c r="K5" s="86" t="s">
        <v>10</v>
      </c>
      <c r="L5" s="84" t="s">
        <v>74</v>
      </c>
    </row>
    <row r="6" spans="1:12" s="6" customFormat="1" ht="27" customHeight="1" x14ac:dyDescent="0.25">
      <c r="A6" s="5" t="s">
        <v>23</v>
      </c>
      <c r="G6" s="180" t="s">
        <v>11</v>
      </c>
      <c r="H6" s="84"/>
      <c r="I6" s="84" t="s">
        <v>97</v>
      </c>
      <c r="K6" s="86" t="s">
        <v>83</v>
      </c>
      <c r="L6" s="84" t="s">
        <v>84</v>
      </c>
    </row>
    <row r="7" spans="1:12" ht="27" customHeight="1" x14ac:dyDescent="0.25">
      <c r="G7" s="180"/>
      <c r="H7" s="84"/>
      <c r="I7" s="84" t="s">
        <v>96</v>
      </c>
      <c r="K7" s="86">
        <v>4</v>
      </c>
      <c r="L7" s="85" t="s">
        <v>75</v>
      </c>
    </row>
    <row r="8" spans="1:12" ht="27" customHeight="1" x14ac:dyDescent="0.25">
      <c r="A8" s="4" t="s">
        <v>57</v>
      </c>
      <c r="G8" s="180"/>
      <c r="H8" s="84"/>
      <c r="I8" s="84"/>
      <c r="K8" s="86">
        <v>5</v>
      </c>
      <c r="L8" s="85" t="s">
        <v>88</v>
      </c>
    </row>
    <row r="9" spans="1:12" ht="27" customHeight="1" x14ac:dyDescent="0.25">
      <c r="A9" s="5" t="s">
        <v>59</v>
      </c>
      <c r="G9" s="180" t="s">
        <v>12</v>
      </c>
      <c r="H9" s="91"/>
      <c r="I9" s="84" t="s">
        <v>95</v>
      </c>
      <c r="K9" s="86">
        <v>6</v>
      </c>
      <c r="L9" s="85" t="s">
        <v>76</v>
      </c>
    </row>
    <row r="10" spans="1:12" ht="27" customHeight="1" x14ac:dyDescent="0.25">
      <c r="A10" s="5" t="s">
        <v>60</v>
      </c>
      <c r="G10" s="180"/>
      <c r="H10" s="91"/>
      <c r="I10" s="88" t="s">
        <v>98</v>
      </c>
      <c r="K10" s="86" t="s">
        <v>85</v>
      </c>
      <c r="L10" s="85" t="s">
        <v>86</v>
      </c>
    </row>
    <row r="11" spans="1:12" ht="27" customHeight="1" x14ac:dyDescent="0.25">
      <c r="A11" s="5"/>
      <c r="G11" s="180"/>
      <c r="H11" s="91"/>
      <c r="I11" s="84"/>
      <c r="L11" s="85"/>
    </row>
    <row r="12" spans="1:12" ht="27" customHeight="1" x14ac:dyDescent="0.25">
      <c r="G12" s="181" t="s">
        <v>13</v>
      </c>
      <c r="H12" s="91"/>
      <c r="I12" s="85" t="s">
        <v>99</v>
      </c>
      <c r="L12" s="85"/>
    </row>
    <row r="13" spans="1:12" ht="27" customHeight="1" x14ac:dyDescent="0.25">
      <c r="A13" s="4" t="s">
        <v>52</v>
      </c>
      <c r="G13" s="184"/>
      <c r="H13" s="88"/>
      <c r="I13" s="88"/>
      <c r="L13" s="85"/>
    </row>
    <row r="14" spans="1:12" ht="27" customHeight="1" x14ac:dyDescent="0.25">
      <c r="A14" s="5" t="s">
        <v>53</v>
      </c>
      <c r="G14" s="180" t="s">
        <v>68</v>
      </c>
      <c r="H14" s="91"/>
      <c r="I14" s="85" t="s">
        <v>100</v>
      </c>
      <c r="L14" s="83"/>
    </row>
    <row r="15" spans="1:12" ht="27" customHeight="1" x14ac:dyDescent="0.25">
      <c r="A15" s="5" t="s">
        <v>54</v>
      </c>
      <c r="G15" s="180"/>
      <c r="H15" s="91"/>
      <c r="I15" s="84" t="s">
        <v>96</v>
      </c>
      <c r="L15" s="83"/>
    </row>
    <row r="16" spans="1:12" ht="27" customHeight="1" x14ac:dyDescent="0.25">
      <c r="A16" s="5" t="s">
        <v>55</v>
      </c>
      <c r="G16" s="180"/>
      <c r="H16" s="88"/>
      <c r="I16" s="88"/>
      <c r="L16" s="83"/>
    </row>
    <row r="17" spans="1:12" ht="27" customHeight="1" x14ac:dyDescent="0.25">
      <c r="G17" s="180" t="s">
        <v>35</v>
      </c>
      <c r="H17" s="88"/>
      <c r="I17" s="84" t="s">
        <v>95</v>
      </c>
      <c r="L17" s="83"/>
    </row>
    <row r="18" spans="1:12" ht="27" customHeight="1" x14ac:dyDescent="0.25">
      <c r="G18" s="180"/>
      <c r="H18" s="88"/>
      <c r="I18" s="85" t="s">
        <v>98</v>
      </c>
      <c r="L18" s="83"/>
    </row>
    <row r="19" spans="1:12" ht="27" customHeight="1" x14ac:dyDescent="0.25">
      <c r="A19" s="35" t="s">
        <v>58</v>
      </c>
      <c r="G19" s="181"/>
      <c r="H19" s="93"/>
      <c r="I19" s="94"/>
      <c r="L19" s="83"/>
    </row>
    <row r="20" spans="1:12" ht="27" customHeight="1" x14ac:dyDescent="0.25">
      <c r="A20" s="36">
        <v>1</v>
      </c>
      <c r="B20" s="36"/>
      <c r="C20">
        <v>1</v>
      </c>
      <c r="G20" s="180" t="s">
        <v>101</v>
      </c>
      <c r="H20" s="91"/>
      <c r="I20" s="85" t="s">
        <v>102</v>
      </c>
    </row>
    <row r="21" spans="1:12" ht="27" customHeight="1" x14ac:dyDescent="0.25">
      <c r="A21" s="36">
        <v>2</v>
      </c>
      <c r="B21" s="36"/>
      <c r="G21" s="180"/>
      <c r="H21" s="91"/>
      <c r="I21" s="85" t="s">
        <v>103</v>
      </c>
    </row>
    <row r="22" spans="1:12" ht="27" customHeight="1" x14ac:dyDescent="0.25">
      <c r="A22" s="36">
        <v>3</v>
      </c>
      <c r="B22" s="36"/>
      <c r="G22" s="180"/>
      <c r="H22" s="88"/>
      <c r="I22" s="88"/>
    </row>
    <row r="23" spans="1:12" ht="27" customHeight="1" x14ac:dyDescent="0.25">
      <c r="G23" s="182" t="s">
        <v>104</v>
      </c>
      <c r="H23" s="91"/>
      <c r="I23" s="85" t="s">
        <v>102</v>
      </c>
    </row>
    <row r="24" spans="1:12" ht="27" customHeight="1" x14ac:dyDescent="0.25">
      <c r="G24" s="182"/>
      <c r="H24" s="91"/>
      <c r="I24" s="85" t="s">
        <v>103</v>
      </c>
    </row>
    <row r="25" spans="1:12" ht="27" customHeight="1" x14ac:dyDescent="0.25">
      <c r="G25" s="182"/>
      <c r="H25" s="88"/>
      <c r="I25" s="88"/>
    </row>
    <row r="26" spans="1:12" ht="27" customHeight="1" x14ac:dyDescent="0.25">
      <c r="A26" s="6" t="s">
        <v>64</v>
      </c>
      <c r="G26" s="180" t="s">
        <v>105</v>
      </c>
      <c r="H26" s="91"/>
      <c r="I26" s="85" t="s">
        <v>106</v>
      </c>
    </row>
    <row r="27" spans="1:12" ht="66.75" customHeight="1" x14ac:dyDescent="0.25">
      <c r="A27" s="6" t="s">
        <v>65</v>
      </c>
      <c r="B27" s="39" t="s">
        <v>63</v>
      </c>
      <c r="G27" s="180"/>
      <c r="H27" s="91"/>
      <c r="I27" s="85" t="s">
        <v>103</v>
      </c>
    </row>
    <row r="28" spans="1:12" ht="27" customHeight="1" x14ac:dyDescent="0.25">
      <c r="B28" s="38" t="s">
        <v>87</v>
      </c>
      <c r="G28" s="180"/>
      <c r="H28" s="88"/>
      <c r="I28" s="88"/>
    </row>
    <row r="29" spans="1:12" ht="27" customHeight="1" x14ac:dyDescent="0.25">
      <c r="G29" s="183" t="s">
        <v>107</v>
      </c>
      <c r="H29" s="91"/>
      <c r="I29" s="85" t="s">
        <v>106</v>
      </c>
    </row>
    <row r="30" spans="1:12" ht="27" customHeight="1" x14ac:dyDescent="0.25">
      <c r="B30" s="4" t="s">
        <v>91</v>
      </c>
      <c r="G30" s="183"/>
      <c r="H30" s="91"/>
      <c r="I30" s="85" t="s">
        <v>103</v>
      </c>
    </row>
    <row r="31" spans="1:12" ht="27" customHeight="1" x14ac:dyDescent="0.25">
      <c r="B31" t="s">
        <v>89</v>
      </c>
      <c r="G31" s="183"/>
      <c r="H31" s="88"/>
      <c r="I31" s="88"/>
    </row>
    <row r="32" spans="1:12" ht="26.25" customHeight="1" x14ac:dyDescent="0.25">
      <c r="B32" t="s">
        <v>90</v>
      </c>
      <c r="G32" s="92"/>
      <c r="H32" s="95"/>
      <c r="I32" s="95"/>
    </row>
    <row r="33" spans="7:9" ht="26.25" customHeight="1" x14ac:dyDescent="0.25">
      <c r="G33" s="92"/>
      <c r="H33" s="92"/>
      <c r="I33" s="96"/>
    </row>
    <row r="34" spans="7:9" ht="26.25" customHeight="1" x14ac:dyDescent="0.25">
      <c r="G34" s="92"/>
      <c r="H34" s="92"/>
      <c r="I34" s="96"/>
    </row>
    <row r="35" spans="7:9" ht="26.25" customHeight="1" x14ac:dyDescent="0.25">
      <c r="G35" s="92"/>
      <c r="H35" s="95"/>
      <c r="I35" s="95"/>
    </row>
    <row r="36" spans="7:9" ht="26.25" customHeight="1" x14ac:dyDescent="0.25">
      <c r="G36" s="92"/>
      <c r="H36" s="92"/>
      <c r="I36" s="96"/>
    </row>
    <row r="37" spans="7:9" ht="26.25" customHeight="1" x14ac:dyDescent="0.25">
      <c r="G37" s="92"/>
      <c r="H37" s="92"/>
      <c r="I37" s="96"/>
    </row>
    <row r="38" spans="7:9" ht="26.25" customHeight="1" x14ac:dyDescent="0.25">
      <c r="G38" s="92"/>
      <c r="H38" s="92"/>
      <c r="I38" s="96"/>
    </row>
    <row r="39" spans="7:9" ht="26.25" customHeight="1" x14ac:dyDescent="0.25">
      <c r="G39" s="92"/>
      <c r="H39" s="95"/>
      <c r="I39" s="95"/>
    </row>
    <row r="40" spans="7:9" x14ac:dyDescent="0.25">
      <c r="G40" s="95"/>
      <c r="H40" s="95"/>
      <c r="I40" s="95"/>
    </row>
  </sheetData>
  <mergeCells count="10">
    <mergeCell ref="G3:G5"/>
    <mergeCell ref="G6:G8"/>
    <mergeCell ref="G9:G11"/>
    <mergeCell ref="G12:G13"/>
    <mergeCell ref="G14:G16"/>
    <mergeCell ref="G17:G19"/>
    <mergeCell ref="G20:G22"/>
    <mergeCell ref="G23:G25"/>
    <mergeCell ref="G26:G28"/>
    <mergeCell ref="G29:G31"/>
  </mergeCells>
  <pageMargins left="0.7" right="0.7" top="0.75" bottom="0.75" header="0.3" footer="0.3"/>
  <pageSetup scale="2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29FDC5-B51C-41A4-AB4E-809F63E0EE9E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C40BA7C2-2711-46C8-B89F-15721F8397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11</vt:i4>
      </vt:variant>
    </vt:vector>
  </HeadingPairs>
  <TitlesOfParts>
    <vt:vector size="14" baseType="lpstr">
      <vt:lpstr>Rozpočet projektu tabuľka</vt:lpstr>
      <vt:lpstr>Prieskum trhu</vt:lpstr>
      <vt:lpstr>výberové polia</vt:lpstr>
      <vt:lpstr>'Prieskum trhu'!Oblasť_tlače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2020-07-30T09:10:17Z</cp:lastPrinted>
  <dcterms:created xsi:type="dcterms:W3CDTF">2016-08-17T07:38:10Z</dcterms:created>
  <dcterms:modified xsi:type="dcterms:W3CDTF">2020-10-22T06:21:02Z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