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zatkova\Desktop\"/>
    </mc:Choice>
  </mc:AlternateContent>
  <xr:revisionPtr revIDLastSave="0" documentId="13_ncr:1_{E6DEDF18-D014-475F-AF1C-051DCF23A039}" xr6:coauthVersionLast="47" xr6:coauthVersionMax="47" xr10:uidLastSave="{00000000-0000-0000-0000-000000000000}"/>
  <bookViews>
    <workbookView xWindow="-110" yWindow="-110" windowWidth="38620" windowHeight="21220" xr2:uid="{00000000-000D-0000-FFFF-FFFF00000000}"/>
  </bookViews>
  <sheets>
    <sheet name="TEU návrh" sheetId="5" r:id="rId1"/>
    <sheet name="Výhľad kapacity ČOV" sheetId="6" r:id="rId2"/>
  </sheets>
  <definedNames>
    <definedName name="_ftn1" localSheetId="0">'TEU návrh'!#REF!</definedName>
    <definedName name="_ftnref1" localSheetId="0">'TEU návrh'!#REF!</definedName>
    <definedName name="_xlnm.Print_Area" localSheetId="0">'TEU návrh'!$A$1:$E$79</definedName>
    <definedName name="_xlnm.Print_Area" localSheetId="1">'Výhľad kapacity ČOV'!$B$1:$F$14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7" i="5" l="1"/>
  <c r="C78" i="5"/>
  <c r="D14" i="6" l="1"/>
  <c r="D13" i="6"/>
  <c r="C23" i="5" l="1"/>
  <c r="C22" i="5" l="1"/>
  <c r="E21" i="5"/>
  <c r="C19" i="5"/>
  <c r="C21" i="5" s="1"/>
  <c r="C45" i="5" l="1"/>
  <c r="C69" i="5" l="1"/>
  <c r="C68" i="5"/>
  <c r="C48" i="5"/>
  <c r="C15" i="5"/>
  <c r="C49" i="5"/>
  <c r="C28" i="5"/>
  <c r="C43" i="5" l="1"/>
  <c r="C50" i="5" l="1"/>
</calcChain>
</file>

<file path=xl/sharedStrings.xml><?xml version="1.0" encoding="utf-8"?>
<sst xmlns="http://schemas.openxmlformats.org/spreadsheetml/2006/main" count="244" uniqueCount="154">
  <si>
    <t>Jednotka</t>
  </si>
  <si>
    <t>%</t>
  </si>
  <si>
    <t>EO</t>
  </si>
  <si>
    <t>m</t>
  </si>
  <si>
    <t>Uveďte dĺžku stokovej siete po ukončení realizácie projektu</t>
  </si>
  <si>
    <t>Množstvo odpadových vôd</t>
  </si>
  <si>
    <t>Denné množstvo odpadových vôd</t>
  </si>
  <si>
    <t xml:space="preserve">         z toho domácnosti</t>
  </si>
  <si>
    <t>kg/deň</t>
  </si>
  <si>
    <t>Využívaná kapacita ČOV</t>
  </si>
  <si>
    <t>mg/l</t>
  </si>
  <si>
    <t xml:space="preserve">Uveďte projektovanú hodnotu </t>
  </si>
  <si>
    <t>CHSK</t>
  </si>
  <si>
    <t>Nerozpustné látky</t>
  </si>
  <si>
    <t>t/rok</t>
  </si>
  <si>
    <t>Názov recipienta pre vyčistené odpadové vody:</t>
  </si>
  <si>
    <t>Uveďte názov recipienta do ktorého budú vypúšťané vyčistené odpadové vody</t>
  </si>
  <si>
    <t>počet</t>
  </si>
  <si>
    <t>Uveďte priemernú ročnú hodnotu za rok predchádzajúci rok (n-1) / (rok n-2)</t>
  </si>
  <si>
    <t>Spôsob čistenia</t>
  </si>
  <si>
    <t>Uveďte denné množstvo odpadových vôd po ukončení realizácie projektu</t>
  </si>
  <si>
    <t>Uveďte denné množstvo odpadových vôd z domácností po ukončení realizácie projektu</t>
  </si>
  <si>
    <t>Uveďte denné množstvo BSK5 po ukončení realizácie projektu</t>
  </si>
  <si>
    <t>Uveďte denné množstvo BSK5 z domácností po ukončení realizácie projektu</t>
  </si>
  <si>
    <t>Názov riešenej aglomerácie</t>
  </si>
  <si>
    <t>Uveďte názov projektu v súlade s ŽoNFP</t>
  </si>
  <si>
    <t>Uveďte názov žiadateľa v súlade s ŽoNFP</t>
  </si>
  <si>
    <t>Ukazovatele riešenej ČOV</t>
  </si>
  <si>
    <t>Uveďte dĺžku gravitačnej stokovej siete z celkovej dĺžky stokovej siete po ukončení realizácie projektu</t>
  </si>
  <si>
    <t>Uveďte dĺžku tlakovej stokovej siete z celkovej dĺžky stokovej siete po ukončení realizácie projektu</t>
  </si>
  <si>
    <t xml:space="preserve">        z toho dĺžka gravitačnej stokovej siete</t>
  </si>
  <si>
    <t xml:space="preserve">        z toho dĺžka tlakovej stokovej siete</t>
  </si>
  <si>
    <t>Uveďte kapacitu ČOV po ukončení realizácie projektu</t>
  </si>
  <si>
    <t>Z roletového menu v bunke vyberte príslušný spôsob čistenia ku dňu predloženia ŽoNFP</t>
  </si>
  <si>
    <t>Z roletového menu v bunke vyberte príslušný spôsob čistenia po ukončení realizácie projektu</t>
  </si>
  <si>
    <t>Technické a environmentálne ukazovatele</t>
  </si>
  <si>
    <t>Názov žiadateľa:</t>
  </si>
  <si>
    <t>Názov projektu:</t>
  </si>
  <si>
    <t>Projektová kapacita ČOV</t>
  </si>
  <si>
    <t>Celkové % pripojenia EO na stokovú sieť</t>
  </si>
  <si>
    <t>Uveďte celkový počet obyvateľov pripojených na stokovú sieť po ukončení realizácie projektu</t>
  </si>
  <si>
    <t>mechanický</t>
  </si>
  <si>
    <t>mechanicko-biologický</t>
  </si>
  <si>
    <t>mechanicko-biologický s nitrifikáciou</t>
  </si>
  <si>
    <t>mechanicko-biologický s nitrifikáciou a denitrifikáciou</t>
  </si>
  <si>
    <t>mechanicko-biologický s nitrifikáciou a denitrifikáciou a biologickým odstraňovaním fosforu</t>
  </si>
  <si>
    <t>mechanicko-biologický s nitrifikáciou a denitrifikáciou a s chemickým odstraňovaním fosforu</t>
  </si>
  <si>
    <t>mechanicko-biologický s nitrifikáciou a denitrifikáciou a s biologickým a s chemickým odstraňovaním fosforu</t>
  </si>
  <si>
    <t>mechanicko-biologický s dočistením</t>
  </si>
  <si>
    <t>mechanicko-biologický (biofilter)</t>
  </si>
  <si>
    <t>mechanicko-biologický  (biodisky)</t>
  </si>
  <si>
    <t>iný</t>
  </si>
  <si>
    <t>Uveďte celkový počet EO pripojených na stokovú sieť po ukončení realizácie projektu.</t>
  </si>
  <si>
    <t>Ukazovatele zásobovania pitnou vodou</t>
  </si>
  <si>
    <t>Obyvatelia zásobovaní z verejného vodovodu</t>
  </si>
  <si>
    <t>Uveďte počet obyvateľov zásobovaných z verejného vodovodu po ukončení realizácie projektu</t>
  </si>
  <si>
    <t>Uveďte dĺžku verejného vodovodu po ukončení realizácie projektu</t>
  </si>
  <si>
    <t>Dĺžka verejného vodovodu (bez vodovod. prípojok)</t>
  </si>
  <si>
    <t>Celková dĺžka stokovej siete (bez kanal. prípojok)</t>
  </si>
  <si>
    <t>Opatrenie 2.5.1 Výstavba stokovej siete a čistiarní odpadových vôd v aglomeráciách nad 2 000 EO v zmysle záväzkov SR voči EÚ</t>
  </si>
  <si>
    <t>Opatrenie 2.5.4.Výstavba verejných vodovodov v obciach nad 2000 obyvateľov a v obciach do 2 000 obyvateľov mimo dobiehajúcich regiónov za podmienky súbežnej výstavby alebo existencie infraštruktúry na nakladanie s komunálnymi odpadovými vodami</t>
  </si>
  <si>
    <t>Stav po ukončení realizácie projektu</t>
  </si>
  <si>
    <t xml:space="preserve">Celkový počet EO v predmetnej aglomerácii </t>
  </si>
  <si>
    <t xml:space="preserve">Počet obyvateľov pripojených na stokovú sieť v predmetnej aglomerácii </t>
  </si>
  <si>
    <t xml:space="preserve">Počet EO pripojených na stokovú sieť v predmetnej aglomerácii </t>
  </si>
  <si>
    <t xml:space="preserve">Celkový počet obyvateľov v predmetnej aglomerácii </t>
  </si>
  <si>
    <t>Údaje aglomerácie</t>
  </si>
  <si>
    <t>Uveďte využívanú kapacitu ČOV ku dňu začatia realizácie projektu</t>
  </si>
  <si>
    <t>Údaje o stokovej sieti</t>
  </si>
  <si>
    <t>Dĺžka novovybudovanej/rozšírenej stokovej siete</t>
  </si>
  <si>
    <t>Nárast počtu EO pripojených na stokovú sieť v predmetnej aglomerácii po ukončení realizácie projektu</t>
  </si>
  <si>
    <t>Zvýšená kapacita ČOV</t>
  </si>
  <si>
    <t>Je dosiahnutý minimálny nárast kapacit ČOV, aby pokryla nových EO v riešenej aglomerácii?</t>
  </si>
  <si>
    <t>Ukazovatele IPS</t>
  </si>
  <si>
    <t xml:space="preserve">Nárast počtu obyvateľov pripojených na stokovú sieť v predmetnej aglomerácii </t>
  </si>
  <si>
    <t>Projektová kapacita malej ČOV</t>
  </si>
  <si>
    <t>Uveďte počet obyvateľov napojených na malú ČOV po ukončení realizácie projektu</t>
  </si>
  <si>
    <t>Uveďte prepočítanú kapacitu malej ČOV podľa množstva znečistenia, ktoré je malá ČOV schopná vyčistiť tak, aby boli dodržané limitné hodnoty znečistenia v súlade s právnymi predpismi SR ku dňu začatia realizácie projekt, maximálna kapacita jednej malej ČOV je 50 EO</t>
  </si>
  <si>
    <t xml:space="preserve">Uveďte kapacitu malej ČOV po ukončení realizácie projektu, maximálna kapcita malej ČOV je 50 EO </t>
  </si>
  <si>
    <t>poččet</t>
  </si>
  <si>
    <t>Zvýšený počet obyvateľov zásobovaných z verejného vodovodu</t>
  </si>
  <si>
    <t>Zvýšená kapacita malej ČOV</t>
  </si>
  <si>
    <t>Potreba minimálneho navýšenia</t>
  </si>
  <si>
    <t>Počet</t>
  </si>
  <si>
    <t>Potreba minimálneho navýšenia kapacity</t>
  </si>
  <si>
    <t xml:space="preserve">Názov riešenej aglomerácie </t>
  </si>
  <si>
    <t xml:space="preserve">ČOV </t>
  </si>
  <si>
    <t>Identifikujte ČOV v ktorej budú čistené komunálne vody odvádzané z vybudovanej stokovej siete.
Napr.: ČOV (názov obce, kde je postavená)</t>
  </si>
  <si>
    <t>Počet obyvateľov pripojených na ČOV</t>
  </si>
  <si>
    <t>Počet EO pripojených na ČOV</t>
  </si>
  <si>
    <t>Údaje o využívaní ČOV</t>
  </si>
  <si>
    <t>Uveďte využívanú kapacitu ČOV po ukončení realizácie projektu</t>
  </si>
  <si>
    <t>Názov ČOV</t>
  </si>
  <si>
    <t>Identifikujte ČOV v ktorej budú čistené komunálne vody.
Napr.: ČOV (názov obce, kde je postavená)</t>
  </si>
  <si>
    <t>Stav ku dňu predloženia ŽoNFP</t>
  </si>
  <si>
    <t>Uveďte celkový počet obyvateľov pripojených na stokovú sieť ku dňu predloženia ŽoNFP</t>
  </si>
  <si>
    <t>Uveďte celkový počet EO pripojených na stokovú sieť ku dňu predloženia ŽoNFP</t>
  </si>
  <si>
    <t>Uveďte celkovú dĺžku stokovej siete ku dňu predloženia ŽoNFP</t>
  </si>
  <si>
    <t>Uveďte dĺžku gravitačnej stokovej siete z celkovej dĺžky stokovej siete ku dňu predloženia ŽoNFP</t>
  </si>
  <si>
    <t>Uveďte dĺžku tlakovej stokovej siete z celkovej dĺžky stokovej siete ku dňu predloženia ŽoNFP</t>
  </si>
  <si>
    <t>Uveďte denné množstvo odpadových vôd ku dňu predloženia ŽoNFP</t>
  </si>
  <si>
    <t>Uveďte denné množstvo odpadových vôd z domácností ku dňu predloženia ŽoNFP</t>
  </si>
  <si>
    <t>Uveďte denné množstvo BSK5 ku dňu predloženia ŽoNFP</t>
  </si>
  <si>
    <t>Uveďte denné množstvo BSK5 z domácností ku dňu predloženia ŽoNFP</t>
  </si>
  <si>
    <t>Uveďte celkový počet obyvateľov pripojených na ČOV ku dňu predloženia ŽoNFP</t>
  </si>
  <si>
    <t>Uveďte celkový počet EO pripojených na ČOV ku dňu predloženia ŽoNFP</t>
  </si>
  <si>
    <t>Uveďte počet obyvateľov napojených na ČOV ku dňu predloženia ŽoNFP.</t>
  </si>
  <si>
    <t>Uveďte prepočítanú kapacitu ČOV podľa množstva znečistenia, ktoré je ČOV schopná vyčistiť tak, aby boli dodržané limitné hodnoty znečistenia v súlade s právnymi predpismi SR ku dňu predloženia ŽoNFP</t>
  </si>
  <si>
    <t>Uveďte prepočítanú kapacitu ČOV ku dňu predloženia ŽoNFP</t>
  </si>
  <si>
    <t>Uveďte počet obyvateľov napojených na malú ČOV ku dňu predloženia ŽoNFP</t>
  </si>
  <si>
    <t>Uveďte počet obyvateľov zásobovaných z verejného vodovodu ku dňu predloženia ŽoNFP</t>
  </si>
  <si>
    <t>Uveďte dĺžku verejného vodovodu ku dňu predloženia ŽoNFP</t>
  </si>
  <si>
    <t>Zmena počtu EO k termínu podania ŽoNFP</t>
  </si>
  <si>
    <t xml:space="preserve">Kapacita pre už povolené stavby bytovej výstavby, priemyslu, služieb a pod. </t>
  </si>
  <si>
    <t>Uveďte celkový počet EO v predmetnej aglomerácii po ukončení realizácie projektu</t>
  </si>
  <si>
    <t>Uveďte celkový počet obyvateľov v aglomerácii po ukončení realizácie projektu</t>
  </si>
  <si>
    <t>Uveďte celkový počet obyvateľov v aglomerácii ku dňu predloženia ŽoNFP
Do počtu obyvateľov je možné započítať aj budúce bytové budovy (bytové domy, rodinné domy, ostatné budovy na bývanie), budovy služieb, priemyslu a pod., ak ich realizácia, t. j. výstavba bola povolená.</t>
  </si>
  <si>
    <t>Celkové % pripojenia EO na stokovú sieť k roku 2021</t>
  </si>
  <si>
    <t>Žiadateľ stručne opíše výhľadovú kapacitu ČOV</t>
  </si>
  <si>
    <t>Názov kanalizačného systému</t>
  </si>
  <si>
    <t xml:space="preserve">Identifikujte kanalizačný systémv v ktorej budú čistené komunálne vody v ČOV v súlade s prílohou  2-4 Plán rozvoja VK - prehľad kanalizačných systémov, časti Plánu rozvoja verejných kanalizácií pre územie SR. </t>
  </si>
  <si>
    <t>Počet obyvateľov v kanalizačnom systéme</t>
  </si>
  <si>
    <t xml:space="preserve">Uveďte počet obyvateľov v kanalizačnom systémev súlade s prílohou  2-4 Plán rozvoja VK - prehľad kanalizačných systémov, časti Plánu rozvoja verejných kanalizácií pre územie SR. </t>
  </si>
  <si>
    <t>Údaje o kanalizačnom systéme</t>
  </si>
  <si>
    <t>Počet EO v kanalizačnom systéme (odhad podľa počtu obyvateľov)</t>
  </si>
  <si>
    <t xml:space="preserve">Uveďte odhad počtu EO v kanalizačnom systéme podľa počtu obyvateľov v súlade s prílohou  2-4 Plán rozvoja VK - prehľad kanalizačných systémov, časti Plánu rozvoja verejných kanalizácií pre územie SR. </t>
  </si>
  <si>
    <t>Demografický vývoj</t>
  </si>
  <si>
    <t>Uveďte predpokladaný vývoj počtu obyvateľov v kanalizačnom systéme v strednodobom až dlhoodobom horizonte - 5 až 10 rokov</t>
  </si>
  <si>
    <t>Uveďte predpokladaný vývoj počtu EO v kanalizačnom systéme v strednodobom až dlhoodobom horizonte - 5 až 10 rokov</t>
  </si>
  <si>
    <t>Stav/odhad</t>
  </si>
  <si>
    <t>Výhľadový počet EO v kanalizačnom systéme</t>
  </si>
  <si>
    <t>Výhľadový počet obyvateľov v kanalizačnom systéme</t>
  </si>
  <si>
    <t>Odôvodnenie</t>
  </si>
  <si>
    <t>Uveďte spôsob akým bol odhadnutý počet EO s ohľadom na počet obyvateľov v kanalizačnom systéme</t>
  </si>
  <si>
    <t>Uveďte aké faktory boli zobrané do úvahy pri odhade budúceho vývoja počtu obyvateľov</t>
  </si>
  <si>
    <t>Uveďte aké faktory boli zobrané do úvahy pri odhade budúceho vývoja počtu EO</t>
  </si>
  <si>
    <t>Uveďte kapacitu ČOV po ukončení realizácie projektu
Kapacita ČOV musí zabezpečiť čistenie celkového počtu EO napojených na ČOV vrátane nových EO v riešenej aglomerácie (miniálne na úrovni údaju uvedeného v bunke E39)
Kapacita ČOV môže byť navrhnutá na maximálnu potrebu kanalizačného systému podľa prílohy 2-4 Plán rozvoja verejných kanalizácií - prehľad kanalizačných systémov s výhľadom rešpektujúcim demografický vývoj v strednodobom až dlhodobom horizont. Výhľad kapacity ČOV v takom prípade žiadateľ vypočíta na hárku "Výhľad kapacity ČOV"</t>
  </si>
  <si>
    <t>Uveďte počet obyvateľov napojených na ČOV po ukončení realizácie projektu.
Počet obyvateľov by mal byť minimálne rovný hodnote uvedenej v bunke E38
Kapacita ČOV môže byť navrhnutá na maximálnu potrebu kanalizačného systému podľa prílohy 2-4 Plán rozvoja verejných kanalizácií - prehľad kanalizačných systémov s výhľadom rešpektujúcim demografický vývoj v strednodobom až dlhodobom horizonte. Výhľad kapacity ČOV v takom prípade žiadateľ vypočíta na hárku "Výhľad kapacity ČOV"</t>
  </si>
  <si>
    <t>Uveďte celkový počet obyvateľov pripojených na ČOV po ukončení realizácie projektu, v dôsledku realizácie projektu. 
Ide o nárast počtu obyvateľov, ktorí sa cez stokovú sieť pripoja na ČOV (bunka C15). 
Do tohto počtu je možné zahrnúť aj obyvateľov, ktorí síce boli napojení na stokovú sieť, ale táto nebola napojená na ČOV vôbec (bunka E14).
Hodnota v tejto časti by sa mala rovnať C38 + C15 alebo C38 + E14.</t>
  </si>
  <si>
    <t>Uveďte celkový počet EO pripojených na ČOV po ukončení realizácie projektu, v dôsledku realizácie projektu. 
Ide o nárast počtu EO, ktorí sa cez stokovú sieť pripoja na ČOV (bunka C22).
Do tohto počtu je možné zahrnúť aj obyvateľov, ktorí síce boli napojení na stokovú sieť, ale táto nebola napojená na kanalizačnú sieť vôbec (bunka E20).
Hodnota v tejto časti by sa mala rovnať C39 + C22 alebo C39 + E20.</t>
  </si>
  <si>
    <t>Celkový počet EO v predmetnej aglomerácii  v súlade s prílohou č. 11 výzvy.</t>
  </si>
  <si>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</si>
  <si>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r>
      <t>Denné množstvo BSK</t>
    </r>
    <r>
      <rPr>
        <vertAlign val="subscript"/>
        <sz val="11"/>
        <color theme="1"/>
        <rFont val="Calibri"/>
        <family val="2"/>
        <charset val="238"/>
        <scheme val="minor"/>
      </rPr>
      <t>5</t>
    </r>
  </si>
  <si>
    <r>
      <t>m</t>
    </r>
    <r>
      <rPr>
        <vertAlign val="superscript"/>
        <sz val="11"/>
        <color theme="1"/>
        <rFont val="Calibri"/>
        <family val="2"/>
        <charset val="238"/>
        <scheme val="minor"/>
      </rPr>
      <t>3</t>
    </r>
    <r>
      <rPr>
        <sz val="11"/>
        <color theme="1"/>
        <rFont val="Calibri"/>
        <family val="2"/>
        <charset val="238"/>
        <scheme val="minor"/>
      </rPr>
      <t>/deň</t>
    </r>
  </si>
  <si>
    <r>
      <t>m</t>
    </r>
    <r>
      <rPr>
        <vertAlign val="superscript"/>
        <sz val="11"/>
        <color theme="1"/>
        <rFont val="Arial Narrow"/>
        <family val="2"/>
        <charset val="238"/>
      </rPr>
      <t>3</t>
    </r>
    <r>
      <rPr>
        <sz val="11"/>
        <color theme="1"/>
        <rFont val="Arial Narrow"/>
        <family val="2"/>
        <charset val="238"/>
      </rPr>
      <t>/deň</t>
    </r>
  </si>
  <si>
    <r>
      <t xml:space="preserve">Kvalita vypúšťaných odpadových vôd </t>
    </r>
    <r>
      <rPr>
        <sz val="11"/>
        <color theme="1"/>
        <rFont val="Calibri"/>
        <family val="2"/>
        <charset val="238"/>
        <scheme val="minor"/>
      </rPr>
      <t>(</t>
    </r>
    <r>
      <rPr>
        <i/>
        <sz val="11"/>
        <color theme="1"/>
        <rFont val="Calibri"/>
        <family val="2"/>
        <charset val="238"/>
        <scheme val="minor"/>
      </rPr>
      <t>uveďte podľa relevancie</t>
    </r>
    <r>
      <rPr>
        <sz val="11"/>
        <color theme="1"/>
        <rFont val="Calibri"/>
        <family val="2"/>
        <charset val="238"/>
        <scheme val="minor"/>
      </rPr>
      <t xml:space="preserve">) </t>
    </r>
  </si>
  <si>
    <r>
      <t>BSK</t>
    </r>
    <r>
      <rPr>
        <vertAlign val="subscript"/>
        <sz val="11"/>
        <color theme="1"/>
        <rFont val="Calibri"/>
        <family val="2"/>
        <charset val="238"/>
        <scheme val="minor"/>
      </rPr>
      <t>5</t>
    </r>
  </si>
  <si>
    <r>
      <t>N</t>
    </r>
    <r>
      <rPr>
        <vertAlign val="subscript"/>
        <sz val="11"/>
        <color theme="1"/>
        <rFont val="Calibri"/>
        <family val="2"/>
        <charset val="238"/>
        <scheme val="minor"/>
      </rPr>
      <t>celk.</t>
    </r>
  </si>
  <si>
    <r>
      <t>P</t>
    </r>
    <r>
      <rPr>
        <vertAlign val="subscript"/>
        <sz val="11"/>
        <color theme="1"/>
        <rFont val="Calibri"/>
        <family val="2"/>
        <charset val="238"/>
        <scheme val="minor"/>
      </rPr>
      <t>celk.</t>
    </r>
  </si>
  <si>
    <r>
      <t>Bilančné ukazovatele</t>
    </r>
    <r>
      <rPr>
        <sz val="11"/>
        <color theme="1"/>
        <rFont val="Calibri"/>
        <family val="2"/>
        <charset val="238"/>
        <scheme val="minor"/>
      </rPr>
      <t xml:space="preserve"> (</t>
    </r>
    <r>
      <rPr>
        <i/>
        <sz val="11"/>
        <color theme="1"/>
        <rFont val="Calibri"/>
        <family val="2"/>
        <charset val="238"/>
        <scheme val="minor"/>
      </rPr>
      <t>uveďte podľa relevancie</t>
    </r>
    <r>
      <rPr>
        <sz val="11"/>
        <color theme="1"/>
        <rFont val="Calibri"/>
        <family val="2"/>
        <charset val="238"/>
        <scheme val="minor"/>
      </rPr>
      <t xml:space="preserve">) </t>
    </r>
  </si>
  <si>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</si>
  <si>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t>Príloha č.12A - Technické a environmentálne ukazovatele</t>
  </si>
  <si>
    <t>Kód výzvy: PSK-UV-007-2024-DV-EFRR</t>
  </si>
  <si>
    <t xml:space="preserve">Uveďte kvantifikované technické a environmentálne ukazovatele projektu vyplnením údajov do tabuliek.
Opatrenie 2.5.1
V prípade realizácie aktivity Stoková sieť (samostane), alebo ČOV (samostane) alebo Stoková sieť a ČOV (spolu v jednom projekte) je žiadateľ povinný vyplniť všetky údaje za aglomeráciu, stokovú sieť v aglomerácii a čistiarni odpadových vôd, ktorých sa realizácia projektu týka (podľa zoznamu oprávnených aglomerácií). Žiadateľ nie je povinný vyplniť údaje za aktivitu IPS  len ak ju projekt neobsahuje.
Ak sa rieši viac aglomerácií
V prípade, ak predmetom realizácie projektu je riešenie viacerých aglomerácií, avšak v rámci tej istej ČOV je žiadateľ povinný uviesť technické a environmentálne ukazovatele samostatne za každú aglomeráciu. Za týmto účelom žiadateľ skopíruje pod seba a vyplní údaje o aglomerácii a údaje o stokovej siete za každú riešenú aglomeráciu. Žiadateľ je povinný v rovnakej štruktúre uviesť kumulatív údajov za jednotlivé aglomerácie a ich stokové siete a to tak, aby nepoškodil vzorce pre výpočet v častiach ČOV.
Ak sa rieši viac ČOV
Ak je to možné, pre každú ČOV a sňou súvisiace aglomerácie žiadateľ zduplikuje hárok TEU (každá ČOV bude uvedená na osobitnom hárku). Hodnoty merateľných ukazovateľov a EO je potrebné pre ich ďalšie použitie sčítať zo všetkých hárkov.
V prípade, ak predmetom realizácie projektu je riešených viac ČOV, ktoré čistia odpadovú vodu z tej istej aglomerácie, je žiadateľ povinný uviesť technické a environmentálne ukazovatele samostatne za každú aglomeráciu a údaje primerane napočítať na príslušnú ČOV tak, aby sa nezmenila výpovedná hodnota výpočtov. 
Ak sa rieši viac IPS
V prípade, ak predmetom realizácie projektu je aj budovanie viacerých IPS je žiadateľ povinný uviesť technické a environmentálne samostatne za každú IPS Za týmto účelom žiadateľ skopíruje pod seba a vyplní údaje o IPS za každú riešenú IPS. Žiadateľ je povinný v rovnakej štruktúre uviesť kumulatív údajov za IPS.
Opatrenie 2.5.4
Žiadateľ vypĺňa údaje v tejto časti tabuľky ak realizuje aktivitu Verejný vodovod  súbežne s výstavbou stokovej siete alebo ČOV a  je uvedený v Prílohe č. 11 aj v rámci opatrenia 2.5.1. Zároveň vypĺňa údaje v časti tabuľky pre opatrenie 2.5.1.
V prípade, ak predmetom realizácie projektu je riešenie vodovodu vo viacerých aglomeráciách, je žiadateľ povinný uviesť technické a environmentálne samostatne za každú aglomeráciu. Za týmto účelom žiadateľ skopíruje pod seba a vyplní údaje o vodovode za každú riešenú aglomeráciu. Žiadateľ je povinný v rovnakej štruktúre uviesť kumulatív údajov.
Pri vypĺňaní samotných údajov jednotlivých tabuliek postupuje podľa inštrukcií, ktoré sú uvedené v jednotlivých poliach.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</si>
</sst>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sz val="10"/>
      <color theme="1"/>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sz val="12"/>
      <color theme="1"/>
      <name val="Calibri"/>
      <family val="2"/>
      <charset val="238"/>
      <scheme val="minor"/>
    </font>
    <font>
      <b/>
      <sz val="16"/>
      <name val="Arial"/>
      <family val="2"/>
      <charset val="238"/>
    </font>
    <font>
      <sz val="11"/>
      <color rgb="FFFF0000"/>
      <name val="Calibri"/>
      <family val="2"/>
      <charset val="238"/>
      <scheme val="minor"/>
    </font>
    <font>
      <b/>
      <sz val="12"/>
      <name val="Arial Narrow"/>
      <family val="2"/>
      <charset val="238"/>
    </font>
    <font>
      <sz val="11"/>
      <name val="Calibri"/>
      <family val="2"/>
      <charset val="238"/>
      <scheme val="minor"/>
    </font>
    <font>
      <b/>
      <sz val="9"/>
      <color theme="1"/>
      <name val="Arial Narrow"/>
      <family val="2"/>
      <charset val="238"/>
    </font>
    <font>
      <b/>
      <sz val="12"/>
      <color theme="1"/>
      <name val="Calibri"/>
      <family val="2"/>
      <charset val="238"/>
      <scheme val="minor"/>
    </font>
    <font>
      <b/>
      <sz val="11"/>
      <color theme="1"/>
      <name val="Calibri"/>
      <family val="2"/>
      <charset val="238"/>
      <scheme val="minor"/>
    </font>
    <font>
      <i/>
      <sz val="11"/>
      <color theme="3"/>
      <name val="Calibri"/>
      <family val="2"/>
      <charset val="238"/>
      <scheme val="minor"/>
    </font>
    <font>
      <i/>
      <sz val="11"/>
      <color theme="3" tint="-0.249977111117893"/>
      <name val="Calibri"/>
      <family val="2"/>
      <charset val="238"/>
      <scheme val="minor"/>
    </font>
    <font>
      <b/>
      <sz val="11"/>
      <name val="Calibri"/>
      <family val="2"/>
      <charset val="238"/>
      <scheme val="minor"/>
    </font>
    <font>
      <i/>
      <sz val="11"/>
      <name val="Calibri"/>
      <family val="2"/>
      <charset val="238"/>
      <scheme val="minor"/>
    </font>
    <font>
      <i/>
      <sz val="11"/>
      <color rgb="FFFF0000"/>
      <name val="Calibri"/>
      <family val="2"/>
      <charset val="238"/>
      <scheme val="minor"/>
    </font>
    <font>
      <i/>
      <sz val="12"/>
      <color rgb="FFFF0000"/>
      <name val="Calibri"/>
      <family val="2"/>
      <charset val="238"/>
      <scheme val="minor"/>
    </font>
    <font>
      <vertAlign val="superscript"/>
      <sz val="11"/>
      <color theme="1"/>
      <name val="Calibri"/>
      <family val="2"/>
      <charset val="238"/>
      <scheme val="minor"/>
    </font>
    <font>
      <vertAlign val="subscript"/>
      <sz val="11"/>
      <color theme="1"/>
      <name val="Calibri"/>
      <family val="2"/>
      <charset val="238"/>
      <scheme val="minor"/>
    </font>
    <font>
      <sz val="11"/>
      <color theme="1"/>
      <name val="Arial Narrow"/>
      <family val="2"/>
      <charset val="238"/>
    </font>
    <font>
      <i/>
      <sz val="11"/>
      <color theme="3"/>
      <name val="Arial Narrow"/>
      <family val="2"/>
      <charset val="238"/>
    </font>
    <font>
      <i/>
      <sz val="11"/>
      <color theme="3" tint="-0.249977111117893"/>
      <name val="Arial Narrow"/>
      <family val="2"/>
      <charset val="238"/>
    </font>
    <font>
      <vertAlign val="superscript"/>
      <sz val="11"/>
      <color theme="1"/>
      <name val="Arial Narrow"/>
      <family val="2"/>
      <charset val="238"/>
    </font>
    <font>
      <i/>
      <sz val="11"/>
      <color theme="1"/>
      <name val="Calibri"/>
      <family val="2"/>
      <charset val="238"/>
      <scheme val="minor"/>
    </font>
    <font>
      <i/>
      <sz val="11"/>
      <color theme="4" tint="-0.499984740745262"/>
      <name val="Calibri"/>
      <family val="2"/>
      <charset val="238"/>
      <scheme val="minor"/>
    </font>
    <font>
      <sz val="12"/>
      <color theme="1"/>
      <name val="Arial Narrow"/>
      <family val="2"/>
      <charset val="238"/>
    </font>
  </fonts>
  <fills count="6">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3" tint="0.59996337778862885"/>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diagonalUp="1" diagonalDown="1">
      <left style="thin">
        <color indexed="64"/>
      </left>
      <right style="medium">
        <color indexed="64"/>
      </right>
      <top style="medium">
        <color indexed="64"/>
      </top>
      <bottom style="thin">
        <color indexed="64"/>
      </bottom>
      <diagonal style="thin">
        <color indexed="64"/>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6" fillId="0" borderId="0"/>
  </cellStyleXfs>
  <cellXfs count="168">
    <xf numFmtId="0" fontId="0" fillId="0" borderId="0" xfId="0"/>
    <xf numFmtId="0" fontId="5" fillId="0" borderId="0" xfId="0" applyFont="1"/>
    <xf numFmtId="0" fontId="6" fillId="0" borderId="0" xfId="2"/>
    <xf numFmtId="0" fontId="7" fillId="0" borderId="0" xfId="0" applyFont="1"/>
    <xf numFmtId="0" fontId="0" fillId="0" borderId="0" xfId="0" applyAlignment="1">
      <alignment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9" fillId="0" borderId="0" xfId="0" applyFont="1"/>
    <xf numFmtId="0" fontId="3" fillId="0" borderId="18" xfId="0" applyFont="1" applyBorder="1" applyAlignment="1">
      <alignment vertical="center" wrapText="1"/>
    </xf>
    <xf numFmtId="0" fontId="3" fillId="0" borderId="1" xfId="0" applyFont="1" applyBorder="1" applyAlignment="1">
      <alignment vertical="center" wrapText="1"/>
    </xf>
    <xf numFmtId="0" fontId="2" fillId="0" borderId="29" xfId="0" applyFont="1" applyBorder="1" applyAlignment="1">
      <alignment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Alignment="1">
      <alignment horizontal="center" wrapText="1"/>
    </xf>
    <xf numFmtId="0" fontId="6" fillId="0" borderId="0" xfId="2" applyAlignment="1">
      <alignment horizontal="left"/>
    </xf>
    <xf numFmtId="4" fontId="16" fillId="0" borderId="42" xfId="1" applyNumberFormat="1" applyFont="1" applyFill="1" applyBorder="1" applyAlignment="1">
      <alignment vertical="center" wrapText="1"/>
    </xf>
    <xf numFmtId="0" fontId="15" fillId="0" borderId="7" xfId="0" applyFont="1" applyBorder="1" applyAlignment="1">
      <alignment horizontal="center" vertical="center" wrapText="1"/>
    </xf>
    <xf numFmtId="4" fontId="16" fillId="0" borderId="12" xfId="1" applyNumberFormat="1" applyFont="1" applyFill="1" applyBorder="1" applyAlignment="1">
      <alignment horizontal="right" vertical="center" wrapText="1"/>
    </xf>
    <xf numFmtId="0" fontId="15" fillId="0" borderId="12" xfId="0" applyFont="1" applyBorder="1" applyAlignment="1">
      <alignment horizontal="right" vertical="center" wrapText="1"/>
    </xf>
    <xf numFmtId="4" fontId="16" fillId="0" borderId="45" xfId="1" applyNumberFormat="1" applyFont="1" applyFill="1" applyBorder="1" applyAlignment="1">
      <alignment vertical="center" wrapText="1"/>
    </xf>
    <xf numFmtId="4" fontId="16" fillId="0" borderId="46" xfId="1" applyNumberFormat="1" applyFont="1" applyFill="1" applyBorder="1" applyAlignment="1">
      <alignment vertical="center" wrapText="1"/>
    </xf>
    <xf numFmtId="0" fontId="15" fillId="0" borderId="27" xfId="0" applyFont="1" applyBorder="1" applyAlignment="1">
      <alignment horizontal="center" vertical="center" wrapText="1"/>
    </xf>
    <xf numFmtId="0" fontId="15" fillId="0" borderId="36" xfId="0" applyFont="1" applyBorder="1" applyAlignment="1">
      <alignment horizontal="center" vertical="center" wrapText="1"/>
    </xf>
    <xf numFmtId="4" fontId="18" fillId="2" borderId="39" xfId="1" applyNumberFormat="1" applyFont="1" applyFill="1" applyBorder="1" applyAlignment="1">
      <alignment horizontal="center" vertical="center" wrapText="1"/>
    </xf>
    <xf numFmtId="4" fontId="18" fillId="2" borderId="40" xfId="1" applyNumberFormat="1" applyFont="1" applyFill="1" applyBorder="1" applyAlignment="1">
      <alignment horizontal="center" vertical="center" wrapText="1"/>
    </xf>
    <xf numFmtId="10" fontId="18" fillId="2" borderId="12" xfId="1" applyNumberFormat="1" applyFont="1" applyFill="1" applyBorder="1" applyAlignment="1">
      <alignment vertical="center" wrapText="1"/>
    </xf>
    <xf numFmtId="0" fontId="17" fillId="4" borderId="8" xfId="0" applyFont="1" applyFill="1" applyBorder="1" applyAlignment="1">
      <alignment horizontal="left" vertical="center"/>
    </xf>
    <xf numFmtId="0" fontId="17" fillId="4" borderId="13" xfId="0" applyFont="1" applyFill="1" applyBorder="1" applyAlignment="1">
      <alignment horizontal="left" vertical="center"/>
    </xf>
    <xf numFmtId="0" fontId="11" fillId="4" borderId="8" xfId="0" applyFont="1" applyFill="1" applyBorder="1" applyAlignment="1">
      <alignment vertical="center" wrapText="1"/>
    </xf>
    <xf numFmtId="0" fontId="0" fillId="4" borderId="10" xfId="0" applyFill="1" applyBorder="1" applyAlignment="1">
      <alignment horizontal="center" vertical="center" wrapText="1"/>
    </xf>
    <xf numFmtId="0" fontId="0" fillId="4" borderId="11" xfId="0" applyFill="1" applyBorder="1" applyAlignment="1">
      <alignment vertical="center" wrapText="1"/>
    </xf>
    <xf numFmtId="0" fontId="0" fillId="4" borderId="12" xfId="0" applyFill="1" applyBorder="1" applyAlignment="1">
      <alignment horizontal="center" vertical="center" wrapText="1"/>
    </xf>
    <xf numFmtId="0" fontId="11" fillId="4" borderId="11" xfId="0" applyFont="1" applyFill="1" applyBorder="1" applyAlignment="1">
      <alignment vertical="center" wrapText="1"/>
    </xf>
    <xf numFmtId="0" fontId="0" fillId="4" borderId="11" xfId="0" applyFill="1" applyBorder="1" applyAlignment="1">
      <alignment horizontal="justify" vertical="center" wrapText="1"/>
    </xf>
    <xf numFmtId="0" fontId="0" fillId="4" borderId="15" xfId="0" applyFill="1" applyBorder="1" applyAlignment="1">
      <alignment horizontal="left" vertical="center" wrapText="1"/>
    </xf>
    <xf numFmtId="0" fontId="0" fillId="4" borderId="15" xfId="0" applyFill="1" applyBorder="1" applyAlignment="1">
      <alignment horizontal="center" vertical="center" wrapText="1"/>
    </xf>
    <xf numFmtId="0" fontId="17" fillId="5" borderId="33" xfId="0" applyFont="1" applyFill="1" applyBorder="1" applyAlignment="1">
      <alignment vertical="center" wrapText="1"/>
    </xf>
    <xf numFmtId="0" fontId="14" fillId="5" borderId="6" xfId="0" applyFont="1" applyFill="1" applyBorder="1" applyAlignment="1">
      <alignment horizontal="center" vertical="center" wrapText="1"/>
    </xf>
    <xf numFmtId="0" fontId="3" fillId="5" borderId="1" xfId="0" applyFont="1" applyFill="1" applyBorder="1" applyAlignment="1">
      <alignment vertical="center" wrapText="1"/>
    </xf>
    <xf numFmtId="0" fontId="3" fillId="5" borderId="32" xfId="0" applyFont="1" applyFill="1" applyBorder="1" applyAlignment="1">
      <alignment horizontal="center" vertical="center" wrapText="1"/>
    </xf>
    <xf numFmtId="0" fontId="0" fillId="4" borderId="9" xfId="0" applyFill="1" applyBorder="1" applyAlignment="1">
      <alignment horizontal="center" vertical="center" wrapText="1"/>
    </xf>
    <xf numFmtId="0" fontId="15" fillId="0" borderId="10" xfId="0" applyFont="1" applyBorder="1" applyAlignment="1">
      <alignment horizontal="center" vertical="center" wrapText="1"/>
    </xf>
    <xf numFmtId="49" fontId="0" fillId="4" borderId="11" xfId="0" applyNumberFormat="1" applyFill="1" applyBorder="1" applyAlignment="1">
      <alignment vertical="center" wrapText="1"/>
    </xf>
    <xf numFmtId="0" fontId="0" fillId="4" borderId="7" xfId="0" applyFill="1" applyBorder="1" applyAlignment="1">
      <alignment horizontal="center" vertical="center" wrapText="1"/>
    </xf>
    <xf numFmtId="0" fontId="15" fillId="0" borderId="12" xfId="0" applyFont="1" applyBorder="1" applyAlignment="1">
      <alignment vertical="center" wrapText="1"/>
    </xf>
    <xf numFmtId="0" fontId="0" fillId="4" borderId="29" xfId="0" applyFill="1" applyBorder="1" applyAlignment="1">
      <alignment vertical="center" wrapText="1"/>
    </xf>
    <xf numFmtId="0" fontId="0" fillId="4" borderId="13" xfId="0" applyFill="1" applyBorder="1" applyAlignment="1">
      <alignment vertical="center" wrapText="1"/>
    </xf>
    <xf numFmtId="0" fontId="14" fillId="5" borderId="5" xfId="0" applyFont="1" applyFill="1" applyBorder="1" applyAlignment="1">
      <alignment vertical="center" wrapText="1"/>
    </xf>
    <xf numFmtId="0" fontId="14" fillId="5" borderId="33" xfId="0" applyFont="1" applyFill="1" applyBorder="1" applyAlignment="1">
      <alignment horizontal="center" vertical="center" wrapText="1"/>
    </xf>
    <xf numFmtId="0" fontId="14" fillId="5" borderId="1" xfId="0" applyFont="1" applyFill="1" applyBorder="1" applyAlignment="1">
      <alignment vertical="center" wrapText="1"/>
    </xf>
    <xf numFmtId="0" fontId="0" fillId="4" borderId="8" xfId="0" applyFill="1" applyBorder="1" applyAlignment="1">
      <alignmen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wrapText="1"/>
    </xf>
    <xf numFmtId="0" fontId="0" fillId="4" borderId="14" xfId="0" applyFill="1" applyBorder="1" applyAlignment="1">
      <alignment horizontal="center" vertical="center" wrapText="1"/>
    </xf>
    <xf numFmtId="0" fontId="15" fillId="0" borderId="15" xfId="0" applyFont="1" applyBorder="1" applyAlignment="1">
      <alignment horizontal="center" vertical="center" wrapText="1"/>
    </xf>
    <xf numFmtId="0" fontId="14" fillId="5" borderId="33" xfId="0" applyFont="1" applyFill="1" applyBorder="1" applyAlignment="1">
      <alignment vertical="center" wrapText="1"/>
    </xf>
    <xf numFmtId="0" fontId="14" fillId="5" borderId="32" xfId="0" applyFont="1" applyFill="1" applyBorder="1" applyAlignment="1">
      <alignment horizontal="center" vertical="center" wrapText="1"/>
    </xf>
    <xf numFmtId="0" fontId="14" fillId="5" borderId="3" xfId="0" applyFont="1" applyFill="1" applyBorder="1" applyAlignment="1">
      <alignment horizontal="center" vertical="center" wrapText="1"/>
    </xf>
    <xf numFmtId="4" fontId="25" fillId="0" borderId="10" xfId="1" applyNumberFormat="1" applyFont="1" applyFill="1" applyBorder="1" applyAlignment="1">
      <alignment vertical="center" wrapText="1"/>
    </xf>
    <xf numFmtId="4" fontId="25" fillId="0" borderId="12" xfId="1" applyNumberFormat="1" applyFont="1" applyFill="1" applyBorder="1" applyAlignment="1">
      <alignment vertical="center" wrapText="1"/>
    </xf>
    <xf numFmtId="0" fontId="24" fillId="0" borderId="15" xfId="0" applyFont="1" applyBorder="1" applyAlignment="1">
      <alignment vertical="center" wrapText="1"/>
    </xf>
    <xf numFmtId="0" fontId="23" fillId="4" borderId="8" xfId="0" applyFont="1" applyFill="1" applyBorder="1" applyAlignment="1">
      <alignment vertical="center" wrapText="1"/>
    </xf>
    <xf numFmtId="0" fontId="23" fillId="4" borderId="9" xfId="0" applyFont="1" applyFill="1" applyBorder="1" applyAlignment="1">
      <alignment horizontal="center" vertical="center" wrapText="1"/>
    </xf>
    <xf numFmtId="0" fontId="23" fillId="4" borderId="11" xfId="0" applyFont="1" applyFill="1" applyBorder="1" applyAlignment="1">
      <alignment vertical="center" wrapText="1"/>
    </xf>
    <xf numFmtId="0" fontId="23" fillId="4" borderId="7" xfId="0" applyFont="1" applyFill="1" applyBorder="1" applyAlignment="1">
      <alignment horizontal="center" vertical="center" wrapText="1"/>
    </xf>
    <xf numFmtId="0" fontId="23" fillId="4" borderId="13" xfId="0" applyFont="1" applyFill="1" applyBorder="1" applyAlignment="1">
      <alignment vertical="center" wrapText="1"/>
    </xf>
    <xf numFmtId="0" fontId="23" fillId="4" borderId="14" xfId="0" applyFont="1" applyFill="1" applyBorder="1" applyAlignment="1">
      <alignment horizontal="center" vertical="center" wrapText="1"/>
    </xf>
    <xf numFmtId="0" fontId="14" fillId="5" borderId="29" xfId="0" applyFont="1" applyFill="1" applyBorder="1" applyAlignment="1">
      <alignment vertical="center" wrapText="1"/>
    </xf>
    <xf numFmtId="0" fontId="14" fillId="5" borderId="37"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14" fillId="4" borderId="19" xfId="0" applyFont="1" applyFill="1" applyBorder="1" applyAlignment="1">
      <alignment vertical="center" wrapText="1"/>
    </xf>
    <xf numFmtId="0" fontId="12" fillId="5" borderId="32" xfId="0" applyFont="1" applyFill="1" applyBorder="1" applyAlignment="1">
      <alignment horizontal="center"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17" fillId="5" borderId="8" xfId="0" applyFont="1" applyFill="1" applyBorder="1" applyAlignment="1">
      <alignment horizontal="left" vertical="center"/>
    </xf>
    <xf numFmtId="0" fontId="17" fillId="5" borderId="32" xfId="0" applyFont="1" applyFill="1" applyBorder="1" applyAlignment="1">
      <alignment vertical="center" wrapText="1"/>
    </xf>
    <xf numFmtId="0" fontId="11" fillId="4" borderId="8" xfId="0" applyFont="1" applyFill="1" applyBorder="1" applyAlignment="1">
      <alignment horizontal="justify" vertical="center" wrapText="1"/>
    </xf>
    <xf numFmtId="0" fontId="11" fillId="4" borderId="9" xfId="0" applyFont="1" applyFill="1" applyBorder="1" applyAlignment="1">
      <alignment horizontal="center" vertical="center" wrapText="1"/>
    </xf>
    <xf numFmtId="0" fontId="11" fillId="4" borderId="11" xfId="0" applyFont="1" applyFill="1" applyBorder="1" applyAlignment="1">
      <alignment horizontal="justify" vertical="center" wrapText="1"/>
    </xf>
    <xf numFmtId="0" fontId="11" fillId="4" borderId="7" xfId="0" applyFont="1" applyFill="1" applyBorder="1" applyAlignment="1">
      <alignment horizontal="center" vertical="center" wrapText="1"/>
    </xf>
    <xf numFmtId="0" fontId="29" fillId="0" borderId="0" xfId="0" applyFont="1" applyAlignment="1">
      <alignment horizontal="right"/>
    </xf>
    <xf numFmtId="0" fontId="15" fillId="0" borderId="9" xfId="0" applyFont="1" applyBorder="1" applyAlignment="1">
      <alignment horizontal="center" vertical="center" wrapText="1"/>
    </xf>
    <xf numFmtId="0" fontId="15" fillId="0" borderId="7" xfId="0" applyFont="1" applyBorder="1" applyAlignment="1">
      <alignment horizontal="center" vertical="center" wrapText="1"/>
    </xf>
    <xf numFmtId="0" fontId="14" fillId="5" borderId="1"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0" fillId="0" borderId="0" xfId="0" applyAlignment="1">
      <alignment horizontal="left"/>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4" fontId="18" fillId="2" borderId="7" xfId="1" applyNumberFormat="1" applyFont="1" applyFill="1" applyBorder="1" applyAlignment="1">
      <alignment horizontal="center" vertical="center" wrapText="1"/>
    </xf>
    <xf numFmtId="4" fontId="18" fillId="2" borderId="12" xfId="1" applyNumberFormat="1"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5" fillId="0" borderId="14" xfId="0" applyFont="1" applyBorder="1" applyAlignment="1">
      <alignment horizontal="center" vertical="center" wrapText="1"/>
    </xf>
    <xf numFmtId="4" fontId="18" fillId="3" borderId="14" xfId="1" applyNumberFormat="1" applyFont="1" applyFill="1" applyBorder="1" applyAlignment="1">
      <alignment horizontal="center" vertical="center" wrapText="1"/>
    </xf>
    <xf numFmtId="4" fontId="18" fillId="3" borderId="15" xfId="1" applyNumberFormat="1" applyFont="1" applyFill="1" applyBorder="1" applyAlignment="1">
      <alignment horizontal="center"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4" fillId="5" borderId="29" xfId="0" applyFont="1" applyFill="1" applyBorder="1" applyAlignment="1">
      <alignment horizontal="justify" vertical="center" wrapText="1"/>
    </xf>
    <xf numFmtId="0" fontId="14" fillId="5" borderId="0" xfId="0" applyFont="1" applyFill="1" applyAlignment="1">
      <alignment horizontal="justify" vertical="center" wrapText="1"/>
    </xf>
    <xf numFmtId="0" fontId="14" fillId="5" borderId="34" xfId="0" applyFont="1" applyFill="1" applyBorder="1" applyAlignment="1">
      <alignment horizontal="justify" vertical="center" wrapText="1"/>
    </xf>
    <xf numFmtId="0" fontId="24" fillId="0" borderId="7" xfId="0" applyFont="1" applyBorder="1" applyAlignment="1">
      <alignment horizontal="center" vertical="center" wrapText="1"/>
    </xf>
    <xf numFmtId="0" fontId="23" fillId="0" borderId="7" xfId="0" applyFont="1" applyBorder="1" applyAlignment="1">
      <alignment horizontal="center" vertical="center" wrapText="1"/>
    </xf>
    <xf numFmtId="0" fontId="14" fillId="5" borderId="29" xfId="0" applyFont="1" applyFill="1" applyBorder="1" applyAlignment="1">
      <alignment horizontal="center" vertical="center" wrapText="1"/>
    </xf>
    <xf numFmtId="0" fontId="14" fillId="5" borderId="34" xfId="0" applyFont="1" applyFill="1" applyBorder="1" applyAlignment="1">
      <alignment horizontal="center" vertical="center" wrapText="1"/>
    </xf>
    <xf numFmtId="4" fontId="18" fillId="3" borderId="7" xfId="1" applyNumberFormat="1" applyFont="1" applyFill="1" applyBorder="1" applyAlignment="1">
      <alignment horizontal="center" vertical="center" wrapText="1"/>
    </xf>
    <xf numFmtId="4" fontId="18" fillId="3" borderId="12" xfId="1" applyNumberFormat="1" applyFont="1" applyFill="1" applyBorder="1" applyAlignment="1">
      <alignment horizontal="center" vertical="center" wrapText="1"/>
    </xf>
    <xf numFmtId="0" fontId="24"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24" fillId="0" borderId="14"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4" fontId="18" fillId="2" borderId="30" xfId="1" applyNumberFormat="1" applyFont="1"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16" xfId="0" applyFont="1" applyBorder="1" applyAlignment="1">
      <alignment horizontal="center" vertical="center" wrapText="1"/>
    </xf>
    <xf numFmtId="0" fontId="0" fillId="0" borderId="31" xfId="0" applyBorder="1" applyAlignment="1">
      <alignment horizontal="center" vertical="center" wrapText="1"/>
    </xf>
    <xf numFmtId="4" fontId="18" fillId="2" borderId="35" xfId="1" applyNumberFormat="1" applyFont="1" applyFill="1" applyBorder="1" applyAlignment="1">
      <alignment horizontal="center" vertical="center" wrapText="1"/>
    </xf>
    <xf numFmtId="4" fontId="18" fillId="2" borderId="16" xfId="1" applyNumberFormat="1" applyFont="1" applyFill="1" applyBorder="1" applyAlignment="1">
      <alignment horizontal="center" vertical="center" wrapText="1"/>
    </xf>
    <xf numFmtId="4" fontId="18" fillId="2" borderId="17" xfId="1" applyNumberFormat="1" applyFont="1" applyFill="1" applyBorder="1" applyAlignment="1">
      <alignment horizontal="center" vertical="center" wrapText="1"/>
    </xf>
    <xf numFmtId="4" fontId="18" fillId="2" borderId="18" xfId="1" applyNumberFormat="1" applyFont="1" applyFill="1" applyBorder="1" applyAlignment="1">
      <alignment horizontal="center" vertical="center" wrapText="1"/>
    </xf>
    <xf numFmtId="4" fontId="18" fillId="2" borderId="6" xfId="1" applyNumberFormat="1" applyFont="1" applyFill="1" applyBorder="1" applyAlignment="1">
      <alignment horizontal="center" vertical="center" wrapText="1"/>
    </xf>
    <xf numFmtId="10" fontId="18" fillId="2" borderId="31" xfId="1" applyNumberFormat="1" applyFont="1" applyFill="1" applyBorder="1" applyAlignment="1">
      <alignment horizontal="center" vertical="center" wrapText="1"/>
    </xf>
    <xf numFmtId="0" fontId="0" fillId="0" borderId="7" xfId="0" applyBorder="1" applyAlignment="1">
      <alignment horizontal="center" vertical="center" wrapText="1"/>
    </xf>
    <xf numFmtId="10" fontId="18" fillId="2" borderId="25" xfId="1" applyNumberFormat="1" applyFont="1" applyFill="1" applyBorder="1" applyAlignment="1">
      <alignment horizontal="center" vertical="center" wrapText="1"/>
    </xf>
    <xf numFmtId="10" fontId="18" fillId="2" borderId="23" xfId="1" applyNumberFormat="1" applyFont="1" applyFill="1" applyBorder="1" applyAlignment="1">
      <alignment horizontal="center" vertical="center" wrapText="1"/>
    </xf>
    <xf numFmtId="10" fontId="18" fillId="2" borderId="24" xfId="1" applyNumberFormat="1" applyFont="1" applyFill="1" applyBorder="1" applyAlignment="1">
      <alignment horizontal="center" vertical="center" wrapText="1"/>
    </xf>
    <xf numFmtId="0" fontId="15" fillId="0" borderId="4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31" xfId="0" applyFont="1" applyBorder="1" applyAlignment="1">
      <alignment horizontal="center" vertical="center" wrapText="1"/>
    </xf>
    <xf numFmtId="0" fontId="0" fillId="0" borderId="0" xfId="0"/>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20" fillId="0" borderId="28" xfId="0" applyFont="1" applyBorder="1" applyAlignment="1">
      <alignment horizontal="justify" vertical="center" wrapText="1"/>
    </xf>
    <xf numFmtId="0" fontId="8" fillId="0" borderId="30" xfId="0" applyFont="1" applyBorder="1" applyAlignment="1">
      <alignment horizontal="left" vertical="center" wrapText="1"/>
    </xf>
    <xf numFmtId="0" fontId="14" fillId="5" borderId="18" xfId="0" applyFont="1" applyFill="1" applyBorder="1" applyAlignment="1">
      <alignment horizontal="center" vertical="center" wrapText="1"/>
    </xf>
    <xf numFmtId="0" fontId="10" fillId="4" borderId="5" xfId="0" applyFont="1" applyFill="1" applyBorder="1" applyAlignment="1">
      <alignment horizontal="justify" vertical="center" wrapText="1"/>
    </xf>
    <xf numFmtId="0" fontId="10" fillId="4" borderId="18" xfId="0" applyFont="1" applyFill="1" applyBorder="1" applyAlignment="1">
      <alignment horizontal="justify" vertical="center" wrapText="1"/>
    </xf>
    <xf numFmtId="0" fontId="10" fillId="4" borderId="6" xfId="0" applyFont="1" applyFill="1" applyBorder="1" applyAlignment="1">
      <alignment horizontal="justify"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6"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0" fillId="0" borderId="9" xfId="0" applyBorder="1" applyAlignment="1">
      <alignment horizontal="center" vertical="center" wrapText="1"/>
    </xf>
    <xf numFmtId="4" fontId="18" fillId="2" borderId="22" xfId="1" applyNumberFormat="1" applyFont="1" applyFill="1" applyBorder="1" applyAlignment="1">
      <alignment horizontal="center" vertical="center" wrapText="1"/>
    </xf>
    <xf numFmtId="4" fontId="18" fillId="2" borderId="23" xfId="1" applyNumberFormat="1" applyFont="1" applyFill="1" applyBorder="1" applyAlignment="1">
      <alignment horizontal="center" vertical="center" wrapText="1"/>
    </xf>
    <xf numFmtId="4" fontId="18" fillId="2" borderId="24" xfId="1" applyNumberFormat="1" applyFont="1" applyFill="1" applyBorder="1" applyAlignment="1">
      <alignment horizontal="center" vertical="center" wrapText="1"/>
    </xf>
    <xf numFmtId="4" fontId="18" fillId="2" borderId="48" xfId="1" applyNumberFormat="1" applyFont="1" applyFill="1" applyBorder="1" applyAlignment="1">
      <alignment horizontal="center" vertical="center" wrapText="1"/>
    </xf>
    <xf numFmtId="0" fontId="15"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43" xfId="0" applyFont="1" applyBorder="1" applyAlignment="1">
      <alignment horizontal="left" vertical="center" wrapText="1"/>
    </xf>
    <xf numFmtId="0" fontId="15" fillId="0" borderId="18" xfId="0" applyFont="1" applyBorder="1" applyAlignment="1">
      <alignment horizontal="left" vertical="center" wrapText="1"/>
    </xf>
    <xf numFmtId="0" fontId="15" fillId="0" borderId="6" xfId="0" applyFont="1" applyBorder="1" applyAlignment="1">
      <alignment horizontal="left" vertical="center" wrapText="1"/>
    </xf>
    <xf numFmtId="0" fontId="17" fillId="5" borderId="5" xfId="0" applyFont="1" applyFill="1" applyBorder="1" applyAlignment="1">
      <alignment horizontal="justify" vertical="center" wrapText="1"/>
    </xf>
    <xf numFmtId="0" fontId="17" fillId="5" borderId="18" xfId="0" applyFont="1" applyFill="1" applyBorder="1" applyAlignment="1">
      <alignment horizontal="justify" vertical="center" wrapText="1"/>
    </xf>
    <xf numFmtId="0" fontId="17" fillId="5" borderId="6" xfId="0" applyFont="1" applyFill="1" applyBorder="1" applyAlignment="1">
      <alignment horizontal="justify" vertical="center" wrapText="1"/>
    </xf>
  </cellXfs>
  <cellStyles count="3">
    <cellStyle name="Normálna" xfId="0" builtinId="0"/>
    <cellStyle name="Normálna 2" xfId="2" xr:uid="{00000000-0005-0000-0000-000001000000}"/>
    <cellStyle name="Percentá" xfId="1" builtinId="5"/>
  </cellStyles>
  <dxfs count="1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2533650</xdr:colOff>
      <xdr:row>1</xdr:row>
      <xdr:rowOff>19050</xdr:rowOff>
    </xdr:from>
    <xdr:to>
      <xdr:col>4</xdr:col>
      <xdr:colOff>2911025</xdr:colOff>
      <xdr:row>3</xdr:row>
      <xdr:rowOff>342900</xdr:rowOff>
    </xdr:to>
    <xdr:pic>
      <xdr:nvPicPr>
        <xdr:cNvPr id="3" name="Obrázok 2">
          <a:extLst>
            <a:ext uri="{FF2B5EF4-FFF2-40B4-BE49-F238E27FC236}">
              <a16:creationId xmlns:a16="http://schemas.microsoft.com/office/drawing/2014/main" id="{01E70423-E367-480D-B181-7EBCE2A1D5F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941" t="31784" r="7670" b="10996"/>
        <a:stretch/>
      </xdr:blipFill>
      <xdr:spPr bwMode="auto">
        <a:xfrm>
          <a:off x="2533650" y="209550"/>
          <a:ext cx="9064175" cy="7048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8"/>
  <sheetViews>
    <sheetView tabSelected="1" view="pageBreakPreview" topLeftCell="A7" zoomScale="160" zoomScaleNormal="100" zoomScaleSheetLayoutView="160" workbookViewId="0">
      <selection activeCell="A7" sqref="A7:E7"/>
    </sheetView>
  </sheetViews>
  <sheetFormatPr defaultRowHeight="14.5" x14ac:dyDescent="0.35"/>
  <cols>
    <col min="1" max="1" width="50.7265625" customWidth="1"/>
    <col min="2" max="2" width="17.453125" customWidth="1"/>
    <col min="3" max="3" width="18.54296875" customWidth="1"/>
    <col min="4" max="4" width="43.54296875" customWidth="1"/>
    <col min="5" max="5" width="67" customWidth="1"/>
    <col min="8" max="8" width="8.81640625" customWidth="1"/>
    <col min="9" max="9" width="8.81640625" hidden="1" customWidth="1"/>
    <col min="10" max="10" width="8.81640625" customWidth="1"/>
  </cols>
  <sheetData>
    <row r="1" spans="1:5" ht="15.5" x14ac:dyDescent="0.35">
      <c r="A1" s="3" t="s">
        <v>152</v>
      </c>
      <c r="B1" s="3"/>
      <c r="C1" s="3"/>
      <c r="D1" s="3"/>
      <c r="E1" s="80" t="s">
        <v>151</v>
      </c>
    </row>
    <row r="2" spans="1:5" x14ac:dyDescent="0.35">
      <c r="A2" s="134"/>
      <c r="B2" s="134"/>
      <c r="C2" s="134"/>
      <c r="D2" s="134"/>
      <c r="E2" s="134"/>
    </row>
    <row r="3" spans="1:5" x14ac:dyDescent="0.35">
      <c r="A3" s="134"/>
      <c r="B3" s="134"/>
      <c r="C3" s="134"/>
      <c r="D3" s="134"/>
      <c r="E3" s="134"/>
    </row>
    <row r="4" spans="1:5" ht="35.5" customHeight="1" thickBot="1" x14ac:dyDescent="0.4">
      <c r="A4" s="134"/>
      <c r="B4" s="134"/>
      <c r="C4" s="134"/>
      <c r="D4" s="134"/>
      <c r="E4" s="134"/>
    </row>
    <row r="5" spans="1:5" ht="20.25" customHeight="1" x14ac:dyDescent="0.35">
      <c r="A5" s="26" t="s">
        <v>36</v>
      </c>
      <c r="B5" s="96" t="s">
        <v>26</v>
      </c>
      <c r="C5" s="96"/>
      <c r="D5" s="96"/>
      <c r="E5" s="97"/>
    </row>
    <row r="6" spans="1:5" ht="20.25" customHeight="1" thickBot="1" x14ac:dyDescent="0.4">
      <c r="A6" s="27" t="s">
        <v>37</v>
      </c>
      <c r="B6" s="135" t="s">
        <v>25</v>
      </c>
      <c r="C6" s="135"/>
      <c r="D6" s="135"/>
      <c r="E6" s="136"/>
    </row>
    <row r="7" spans="1:5" s="4" customFormat="1" ht="409.5" customHeight="1" x14ac:dyDescent="0.35">
      <c r="A7" s="137" t="s">
        <v>153</v>
      </c>
      <c r="B7" s="137"/>
      <c r="C7" s="137"/>
      <c r="D7" s="137"/>
      <c r="E7" s="137"/>
    </row>
    <row r="8" spans="1:5" ht="30" customHeight="1" thickBot="1" x14ac:dyDescent="0.4">
      <c r="A8" s="138" t="s">
        <v>35</v>
      </c>
      <c r="B8" s="138"/>
      <c r="C8" s="138"/>
      <c r="D8" s="138"/>
      <c r="E8" s="138"/>
    </row>
    <row r="9" spans="1:5" ht="16" thickBot="1" x14ac:dyDescent="0.4">
      <c r="A9" s="140" t="s">
        <v>59</v>
      </c>
      <c r="B9" s="141"/>
      <c r="C9" s="141"/>
      <c r="D9" s="141"/>
      <c r="E9" s="142"/>
    </row>
    <row r="10" spans="1:5" ht="15" thickBot="1" x14ac:dyDescent="0.4"/>
    <row r="11" spans="1:5" ht="19.149999999999999" customHeight="1" thickBot="1" x14ac:dyDescent="0.4">
      <c r="A11" s="26" t="s">
        <v>85</v>
      </c>
      <c r="B11" s="96" t="s">
        <v>141</v>
      </c>
      <c r="C11" s="96"/>
      <c r="D11" s="96"/>
      <c r="E11" s="97"/>
    </row>
    <row r="12" spans="1:5" s="1" customFormat="1" ht="19.5" customHeight="1" thickBot="1" x14ac:dyDescent="0.3">
      <c r="A12" s="36" t="s">
        <v>66</v>
      </c>
      <c r="B12" s="37" t="s">
        <v>0</v>
      </c>
      <c r="C12" s="139" t="s">
        <v>94</v>
      </c>
      <c r="D12" s="115"/>
      <c r="E12" s="37" t="s">
        <v>61</v>
      </c>
    </row>
    <row r="13" spans="1:5" s="1" customFormat="1" ht="108.75" customHeight="1" x14ac:dyDescent="0.25">
      <c r="A13" s="28" t="s">
        <v>65</v>
      </c>
      <c r="B13" s="29" t="s">
        <v>17</v>
      </c>
      <c r="C13" s="118" t="s">
        <v>116</v>
      </c>
      <c r="D13" s="118"/>
      <c r="E13" s="21" t="s">
        <v>115</v>
      </c>
    </row>
    <row r="14" spans="1:5" s="1" customFormat="1" ht="27.65" customHeight="1" thickBot="1" x14ac:dyDescent="0.3">
      <c r="A14" s="30" t="s">
        <v>63</v>
      </c>
      <c r="B14" s="31" t="s">
        <v>17</v>
      </c>
      <c r="C14" s="116" t="s">
        <v>95</v>
      </c>
      <c r="D14" s="117"/>
      <c r="E14" s="22" t="s">
        <v>40</v>
      </c>
    </row>
    <row r="15" spans="1:5" s="1" customFormat="1" ht="34.9" customHeight="1" thickBot="1" x14ac:dyDescent="0.3">
      <c r="A15" s="30" t="s">
        <v>74</v>
      </c>
      <c r="B15" s="31" t="s">
        <v>17</v>
      </c>
      <c r="C15" s="124" t="e">
        <f>E14-C14</f>
        <v>#VALUE!</v>
      </c>
      <c r="D15" s="124"/>
      <c r="E15" s="125"/>
    </row>
    <row r="16" spans="1:5" s="1" customFormat="1" ht="34.9" customHeight="1" x14ac:dyDescent="0.25">
      <c r="A16" s="30" t="s">
        <v>140</v>
      </c>
      <c r="B16" s="31" t="s">
        <v>2</v>
      </c>
      <c r="C16" s="131"/>
      <c r="D16" s="132"/>
      <c r="E16" s="23"/>
    </row>
    <row r="17" spans="1:5" s="1" customFormat="1" ht="34.9" customHeight="1" x14ac:dyDescent="0.25">
      <c r="A17" s="30" t="s">
        <v>112</v>
      </c>
      <c r="B17" s="31" t="s">
        <v>2</v>
      </c>
      <c r="C17" s="133"/>
      <c r="D17" s="82"/>
      <c r="E17" s="24"/>
    </row>
    <row r="18" spans="1:5" s="1" customFormat="1" ht="34.9" customHeight="1" x14ac:dyDescent="0.25">
      <c r="A18" s="30" t="s">
        <v>113</v>
      </c>
      <c r="B18" s="31" t="s">
        <v>2</v>
      </c>
      <c r="C18" s="133"/>
      <c r="D18" s="82"/>
      <c r="E18" s="24"/>
    </row>
    <row r="19" spans="1:5" s="1" customFormat="1" ht="65.5" customHeight="1" x14ac:dyDescent="0.25">
      <c r="A19" s="32" t="s">
        <v>62</v>
      </c>
      <c r="B19" s="31" t="s">
        <v>2</v>
      </c>
      <c r="C19" s="118">
        <f>C16+C17+C18</f>
        <v>0</v>
      </c>
      <c r="D19" s="118"/>
      <c r="E19" s="16" t="s">
        <v>114</v>
      </c>
    </row>
    <row r="20" spans="1:5" s="1" customFormat="1" ht="42.75" customHeight="1" x14ac:dyDescent="0.25">
      <c r="A20" s="30" t="s">
        <v>64</v>
      </c>
      <c r="B20" s="31" t="s">
        <v>2</v>
      </c>
      <c r="C20" s="119" t="s">
        <v>96</v>
      </c>
      <c r="D20" s="120"/>
      <c r="E20" s="16" t="s">
        <v>52</v>
      </c>
    </row>
    <row r="21" spans="1:5" s="1" customFormat="1" ht="19.5" customHeight="1" x14ac:dyDescent="0.25">
      <c r="A21" s="33" t="s">
        <v>39</v>
      </c>
      <c r="B21" s="31" t="s">
        <v>1</v>
      </c>
      <c r="C21" s="126" t="e">
        <f>C20/C19</f>
        <v>#VALUE!</v>
      </c>
      <c r="D21" s="127"/>
      <c r="E21" s="25" t="e">
        <f>E20/E19</f>
        <v>#VALUE!</v>
      </c>
    </row>
    <row r="22" spans="1:5" s="1" customFormat="1" ht="40.9" customHeight="1" x14ac:dyDescent="0.25">
      <c r="A22" s="30" t="s">
        <v>70</v>
      </c>
      <c r="B22" s="31" t="s">
        <v>2</v>
      </c>
      <c r="C22" s="121" t="e">
        <f>E20-C20</f>
        <v>#VALUE!</v>
      </c>
      <c r="D22" s="122"/>
      <c r="E22" s="123"/>
    </row>
    <row r="23" spans="1:5" s="1" customFormat="1" ht="40.9" customHeight="1" thickBot="1" x14ac:dyDescent="0.3">
      <c r="A23" s="34" t="s">
        <v>117</v>
      </c>
      <c r="B23" s="35" t="s">
        <v>1</v>
      </c>
      <c r="C23" s="128" t="e">
        <f>E20/C16</f>
        <v>#VALUE!</v>
      </c>
      <c r="D23" s="129"/>
      <c r="E23" s="130"/>
    </row>
    <row r="24" spans="1:5" s="1" customFormat="1" ht="19.5" customHeight="1" thickBot="1" x14ac:dyDescent="0.3">
      <c r="A24" s="47" t="s">
        <v>68</v>
      </c>
      <c r="B24" s="48" t="s">
        <v>0</v>
      </c>
      <c r="C24" s="114" t="s">
        <v>94</v>
      </c>
      <c r="D24" s="115"/>
      <c r="E24" s="37" t="s">
        <v>61</v>
      </c>
    </row>
    <row r="25" spans="1:5" s="1" customFormat="1" ht="23.5" customHeight="1" x14ac:dyDescent="0.25">
      <c r="A25" s="28" t="s">
        <v>58</v>
      </c>
      <c r="B25" s="40" t="s">
        <v>3</v>
      </c>
      <c r="C25" s="81" t="s">
        <v>97</v>
      </c>
      <c r="D25" s="81"/>
      <c r="E25" s="41" t="s">
        <v>4</v>
      </c>
    </row>
    <row r="26" spans="1:5" s="1" customFormat="1" ht="30.75" customHeight="1" x14ac:dyDescent="0.25">
      <c r="A26" s="42" t="s">
        <v>30</v>
      </c>
      <c r="B26" s="43" t="s">
        <v>3</v>
      </c>
      <c r="C26" s="82" t="s">
        <v>98</v>
      </c>
      <c r="D26" s="82"/>
      <c r="E26" s="44" t="s">
        <v>28</v>
      </c>
    </row>
    <row r="27" spans="1:5" s="1" customFormat="1" ht="29.25" customHeight="1" x14ac:dyDescent="0.25">
      <c r="A27" s="30" t="s">
        <v>31</v>
      </c>
      <c r="B27" s="43" t="s">
        <v>3</v>
      </c>
      <c r="C27" s="82" t="s">
        <v>99</v>
      </c>
      <c r="D27" s="82"/>
      <c r="E27" s="44" t="s">
        <v>29</v>
      </c>
    </row>
    <row r="28" spans="1:5" s="1" customFormat="1" ht="23.5" customHeight="1" x14ac:dyDescent="0.25">
      <c r="A28" s="45" t="s">
        <v>69</v>
      </c>
      <c r="B28" s="43" t="s">
        <v>3</v>
      </c>
      <c r="C28" s="113" t="e">
        <f>E25-C25</f>
        <v>#VALUE!</v>
      </c>
      <c r="D28" s="113"/>
      <c r="E28" s="113"/>
    </row>
    <row r="29" spans="1:5" s="1" customFormat="1" ht="64.900000000000006" customHeight="1" thickBot="1" x14ac:dyDescent="0.3">
      <c r="A29" s="46" t="s">
        <v>86</v>
      </c>
      <c r="B29" s="110" t="s">
        <v>87</v>
      </c>
      <c r="C29" s="111"/>
      <c r="D29" s="111"/>
      <c r="E29" s="112"/>
    </row>
    <row r="30" spans="1:5" s="1" customFormat="1" ht="19.5" customHeight="1" thickBot="1" x14ac:dyDescent="0.3">
      <c r="A30" s="83" t="s">
        <v>5</v>
      </c>
      <c r="B30" s="84"/>
      <c r="C30" s="84"/>
      <c r="D30" s="84"/>
      <c r="E30" s="85"/>
    </row>
    <row r="31" spans="1:5" s="1" customFormat="1" ht="19.5" customHeight="1" x14ac:dyDescent="0.25">
      <c r="A31" s="50" t="s">
        <v>6</v>
      </c>
      <c r="B31" s="40" t="s">
        <v>143</v>
      </c>
      <c r="C31" s="81" t="s">
        <v>100</v>
      </c>
      <c r="D31" s="81"/>
      <c r="E31" s="51" t="s">
        <v>20</v>
      </c>
    </row>
    <row r="32" spans="1:5" s="1" customFormat="1" ht="42" customHeight="1" x14ac:dyDescent="0.25">
      <c r="A32" s="30" t="s">
        <v>7</v>
      </c>
      <c r="B32" s="43" t="s">
        <v>1</v>
      </c>
      <c r="C32" s="82" t="s">
        <v>101</v>
      </c>
      <c r="D32" s="82"/>
      <c r="E32" s="52" t="s">
        <v>21</v>
      </c>
    </row>
    <row r="33" spans="1:9" s="1" customFormat="1" ht="19.5" customHeight="1" x14ac:dyDescent="0.25">
      <c r="A33" s="30" t="s">
        <v>142</v>
      </c>
      <c r="B33" s="43" t="s">
        <v>8</v>
      </c>
      <c r="C33" s="82" t="s">
        <v>102</v>
      </c>
      <c r="D33" s="82"/>
      <c r="E33" s="52" t="s">
        <v>22</v>
      </c>
    </row>
    <row r="34" spans="1:9" s="1" customFormat="1" ht="19.5" customHeight="1" thickBot="1" x14ac:dyDescent="0.3">
      <c r="A34" s="46" t="s">
        <v>7</v>
      </c>
      <c r="B34" s="53" t="s">
        <v>1</v>
      </c>
      <c r="C34" s="93" t="s">
        <v>103</v>
      </c>
      <c r="D34" s="93"/>
      <c r="E34" s="54" t="s">
        <v>23</v>
      </c>
    </row>
    <row r="35" spans="1:9" s="1" customFormat="1" ht="19.5" customHeight="1" thickBot="1" x14ac:dyDescent="0.3">
      <c r="A35" s="10"/>
      <c r="B35" s="11"/>
      <c r="C35" s="12"/>
      <c r="D35" s="12"/>
      <c r="E35" s="12"/>
    </row>
    <row r="36" spans="1:9" s="1" customFormat="1" ht="36.65" customHeight="1" thickBot="1" x14ac:dyDescent="0.3">
      <c r="A36" s="55" t="s">
        <v>92</v>
      </c>
      <c r="B36" s="110" t="s">
        <v>93</v>
      </c>
      <c r="C36" s="111"/>
      <c r="D36" s="111"/>
      <c r="E36" s="112"/>
    </row>
    <row r="37" spans="1:9" ht="15" thickBot="1" x14ac:dyDescent="0.4">
      <c r="A37" s="49" t="s">
        <v>90</v>
      </c>
      <c r="B37" s="56" t="s">
        <v>0</v>
      </c>
      <c r="C37" s="91" t="s">
        <v>94</v>
      </c>
      <c r="D37" s="92"/>
      <c r="E37" s="57" t="s">
        <v>61</v>
      </c>
    </row>
    <row r="38" spans="1:9" ht="145.15" customHeight="1" x14ac:dyDescent="0.35">
      <c r="A38" s="61" t="s">
        <v>88</v>
      </c>
      <c r="B38" s="62" t="s">
        <v>17</v>
      </c>
      <c r="C38" s="107" t="s">
        <v>104</v>
      </c>
      <c r="D38" s="108"/>
      <c r="E38" s="58" t="s">
        <v>138</v>
      </c>
      <c r="F38" s="4"/>
    </row>
    <row r="39" spans="1:9" ht="144.75" customHeight="1" x14ac:dyDescent="0.35">
      <c r="A39" s="63" t="s">
        <v>89</v>
      </c>
      <c r="B39" s="64" t="s">
        <v>2</v>
      </c>
      <c r="C39" s="101" t="s">
        <v>105</v>
      </c>
      <c r="D39" s="102"/>
      <c r="E39" s="59" t="s">
        <v>139</v>
      </c>
      <c r="F39" s="4"/>
    </row>
    <row r="40" spans="1:9" ht="16.149999999999999" customHeight="1" thickBot="1" x14ac:dyDescent="0.4">
      <c r="A40" s="65" t="s">
        <v>9</v>
      </c>
      <c r="B40" s="66" t="s">
        <v>144</v>
      </c>
      <c r="C40" s="109" t="s">
        <v>67</v>
      </c>
      <c r="D40" s="109"/>
      <c r="E40" s="60" t="s">
        <v>91</v>
      </c>
    </row>
    <row r="41" spans="1:9" ht="15" thickBot="1" x14ac:dyDescent="0.4">
      <c r="A41" s="67" t="s">
        <v>27</v>
      </c>
      <c r="B41" s="68" t="s">
        <v>0</v>
      </c>
      <c r="C41" s="103" t="s">
        <v>94</v>
      </c>
      <c r="D41" s="104"/>
      <c r="E41" s="69" t="s">
        <v>61</v>
      </c>
    </row>
    <row r="42" spans="1:9" ht="93" customHeight="1" thickBot="1" x14ac:dyDescent="0.4">
      <c r="A42" s="28" t="s">
        <v>38</v>
      </c>
      <c r="B42" s="40" t="s">
        <v>17</v>
      </c>
      <c r="C42" s="81" t="s">
        <v>106</v>
      </c>
      <c r="D42" s="81"/>
      <c r="E42" s="41" t="s">
        <v>137</v>
      </c>
      <c r="F42" s="7"/>
    </row>
    <row r="43" spans="1:9" ht="15" thickBot="1" x14ac:dyDescent="0.4">
      <c r="A43" s="28" t="s">
        <v>84</v>
      </c>
      <c r="B43" s="40" t="s">
        <v>83</v>
      </c>
      <c r="C43" s="105" t="e">
        <f>E38-C42</f>
        <v>#VALUE!</v>
      </c>
      <c r="D43" s="105"/>
      <c r="E43" s="106"/>
      <c r="F43" s="7"/>
    </row>
    <row r="44" spans="1:9" ht="126" customHeight="1" thickBot="1" x14ac:dyDescent="0.4">
      <c r="A44" s="28" t="s">
        <v>38</v>
      </c>
      <c r="B44" s="40" t="s">
        <v>2</v>
      </c>
      <c r="C44" s="81" t="s">
        <v>107</v>
      </c>
      <c r="D44" s="81"/>
      <c r="E44" s="41" t="s">
        <v>136</v>
      </c>
      <c r="F44" s="7"/>
    </row>
    <row r="45" spans="1:9" x14ac:dyDescent="0.35">
      <c r="A45" s="28" t="s">
        <v>82</v>
      </c>
      <c r="B45" s="40" t="s">
        <v>2</v>
      </c>
      <c r="C45" s="105" t="e">
        <f>E39-C44</f>
        <v>#VALUE!</v>
      </c>
      <c r="D45" s="105"/>
      <c r="E45" s="106"/>
      <c r="F45" s="7"/>
    </row>
    <row r="46" spans="1:9" ht="16.5" x14ac:dyDescent="0.35">
      <c r="A46" s="32" t="s">
        <v>38</v>
      </c>
      <c r="B46" s="43" t="s">
        <v>143</v>
      </c>
      <c r="C46" s="82" t="s">
        <v>108</v>
      </c>
      <c r="D46" s="82"/>
      <c r="E46" s="52" t="s">
        <v>32</v>
      </c>
    </row>
    <row r="47" spans="1:9" ht="29" x14ac:dyDescent="0.35">
      <c r="A47" s="30" t="s">
        <v>19</v>
      </c>
      <c r="B47" s="43"/>
      <c r="C47" s="82" t="s">
        <v>33</v>
      </c>
      <c r="D47" s="82"/>
      <c r="E47" s="52" t="s">
        <v>34</v>
      </c>
      <c r="I47" t="s">
        <v>41</v>
      </c>
    </row>
    <row r="48" spans="1:9" x14ac:dyDescent="0.35">
      <c r="A48" s="30" t="s">
        <v>71</v>
      </c>
      <c r="B48" s="43" t="s">
        <v>79</v>
      </c>
      <c r="C48" s="89" t="e">
        <f>E42-C42</f>
        <v>#VALUE!</v>
      </c>
      <c r="D48" s="89"/>
      <c r="E48" s="90"/>
      <c r="I48" t="s">
        <v>42</v>
      </c>
    </row>
    <row r="49" spans="1:9" x14ac:dyDescent="0.35">
      <c r="A49" s="30" t="s">
        <v>71</v>
      </c>
      <c r="B49" s="43" t="s">
        <v>2</v>
      </c>
      <c r="C49" s="89" t="e">
        <f>E44-C44</f>
        <v>#VALUE!</v>
      </c>
      <c r="D49" s="89"/>
      <c r="E49" s="90"/>
      <c r="I49" t="s">
        <v>43</v>
      </c>
    </row>
    <row r="50" spans="1:9" ht="29.5" thickBot="1" x14ac:dyDescent="0.4">
      <c r="A50" s="46" t="s">
        <v>72</v>
      </c>
      <c r="B50" s="53" t="s">
        <v>2</v>
      </c>
      <c r="C50" s="94" t="str">
        <f>IF(E44&lt;E39,"nie","áno")</f>
        <v>áno</v>
      </c>
      <c r="D50" s="94"/>
      <c r="E50" s="95"/>
      <c r="I50" t="s">
        <v>44</v>
      </c>
    </row>
    <row r="51" spans="1:9" ht="21" customHeight="1" thickBot="1" x14ac:dyDescent="0.4">
      <c r="A51" s="98" t="s">
        <v>145</v>
      </c>
      <c r="B51" s="99"/>
      <c r="C51" s="99"/>
      <c r="D51" s="99"/>
      <c r="E51" s="100"/>
      <c r="I51" t="s">
        <v>45</v>
      </c>
    </row>
    <row r="52" spans="1:9" ht="26.25" customHeight="1" x14ac:dyDescent="0.35">
      <c r="A52" s="50" t="s">
        <v>146</v>
      </c>
      <c r="B52" s="40" t="s">
        <v>10</v>
      </c>
      <c r="C52" s="81" t="s">
        <v>18</v>
      </c>
      <c r="D52" s="81"/>
      <c r="E52" s="41" t="s">
        <v>11</v>
      </c>
      <c r="I52" t="s">
        <v>46</v>
      </c>
    </row>
    <row r="53" spans="1:9" ht="33" customHeight="1" x14ac:dyDescent="0.35">
      <c r="A53" s="30" t="s">
        <v>12</v>
      </c>
      <c r="B53" s="43" t="s">
        <v>10</v>
      </c>
      <c r="C53" s="82" t="s">
        <v>18</v>
      </c>
      <c r="D53" s="82"/>
      <c r="E53" s="52" t="s">
        <v>11</v>
      </c>
      <c r="I53" t="s">
        <v>47</v>
      </c>
    </row>
    <row r="54" spans="1:9" ht="34.5" customHeight="1" x14ac:dyDescent="0.35">
      <c r="A54" s="30" t="s">
        <v>13</v>
      </c>
      <c r="B54" s="43" t="s">
        <v>10</v>
      </c>
      <c r="C54" s="82" t="s">
        <v>18</v>
      </c>
      <c r="D54" s="82"/>
      <c r="E54" s="52" t="s">
        <v>11</v>
      </c>
      <c r="I54" t="s">
        <v>48</v>
      </c>
    </row>
    <row r="55" spans="1:9" ht="31.5" customHeight="1" x14ac:dyDescent="0.35">
      <c r="A55" s="30" t="s">
        <v>147</v>
      </c>
      <c r="B55" s="43" t="s">
        <v>10</v>
      </c>
      <c r="C55" s="82" t="s">
        <v>18</v>
      </c>
      <c r="D55" s="82"/>
      <c r="E55" s="52" t="s">
        <v>11</v>
      </c>
      <c r="I55" t="s">
        <v>49</v>
      </c>
    </row>
    <row r="56" spans="1:9" ht="45.75" customHeight="1" thickBot="1" x14ac:dyDescent="0.4">
      <c r="A56" s="46" t="s">
        <v>148</v>
      </c>
      <c r="B56" s="53" t="s">
        <v>10</v>
      </c>
      <c r="C56" s="93" t="s">
        <v>18</v>
      </c>
      <c r="D56" s="93"/>
      <c r="E56" s="54" t="s">
        <v>11</v>
      </c>
      <c r="I56" t="s">
        <v>50</v>
      </c>
    </row>
    <row r="57" spans="1:9" ht="21" customHeight="1" thickBot="1" x14ac:dyDescent="0.4">
      <c r="A57" s="83" t="s">
        <v>149</v>
      </c>
      <c r="B57" s="84"/>
      <c r="C57" s="84"/>
      <c r="D57" s="84"/>
      <c r="E57" s="85"/>
      <c r="I57" t="s">
        <v>51</v>
      </c>
    </row>
    <row r="58" spans="1:9" ht="33" customHeight="1" x14ac:dyDescent="0.35">
      <c r="A58" s="50" t="s">
        <v>146</v>
      </c>
      <c r="B58" s="40" t="s">
        <v>14</v>
      </c>
      <c r="C58" s="81" t="s">
        <v>18</v>
      </c>
      <c r="D58" s="81"/>
      <c r="E58" s="41" t="s">
        <v>11</v>
      </c>
    </row>
    <row r="59" spans="1:9" ht="32.25" customHeight="1" x14ac:dyDescent="0.35">
      <c r="A59" s="30" t="s">
        <v>12</v>
      </c>
      <c r="B59" s="43" t="s">
        <v>14</v>
      </c>
      <c r="C59" s="82" t="s">
        <v>18</v>
      </c>
      <c r="D59" s="82"/>
      <c r="E59" s="52" t="s">
        <v>11</v>
      </c>
    </row>
    <row r="60" spans="1:9" ht="29.25" customHeight="1" x14ac:dyDescent="0.35">
      <c r="A60" s="30" t="s">
        <v>13</v>
      </c>
      <c r="B60" s="43" t="s">
        <v>14</v>
      </c>
      <c r="C60" s="82" t="s">
        <v>18</v>
      </c>
      <c r="D60" s="82"/>
      <c r="E60" s="52" t="s">
        <v>11</v>
      </c>
    </row>
    <row r="61" spans="1:9" ht="33" customHeight="1" x14ac:dyDescent="0.35">
      <c r="A61" s="30" t="s">
        <v>147</v>
      </c>
      <c r="B61" s="43" t="s">
        <v>14</v>
      </c>
      <c r="C61" s="82" t="s">
        <v>18</v>
      </c>
      <c r="D61" s="82"/>
      <c r="E61" s="52" t="s">
        <v>11</v>
      </c>
    </row>
    <row r="62" spans="1:9" ht="37.5" customHeight="1" thickBot="1" x14ac:dyDescent="0.4">
      <c r="A62" s="46" t="s">
        <v>148</v>
      </c>
      <c r="B62" s="53" t="s">
        <v>14</v>
      </c>
      <c r="C62" s="93" t="s">
        <v>18</v>
      </c>
      <c r="D62" s="93"/>
      <c r="E62" s="54" t="s">
        <v>11</v>
      </c>
    </row>
    <row r="63" spans="1:9" ht="15" thickBot="1" x14ac:dyDescent="0.4">
      <c r="A63" s="70" t="s">
        <v>15</v>
      </c>
      <c r="B63" s="87" t="s">
        <v>16</v>
      </c>
      <c r="C63" s="87"/>
      <c r="D63" s="87"/>
      <c r="E63" s="88"/>
    </row>
    <row r="64" spans="1:9" ht="15" thickBot="1" x14ac:dyDescent="0.4">
      <c r="A64" s="8"/>
      <c r="B64" s="5"/>
      <c r="C64" s="5"/>
      <c r="D64" s="5"/>
      <c r="E64" s="5"/>
    </row>
    <row r="65" spans="1:9" ht="28.9" customHeight="1" thickBot="1" x14ac:dyDescent="0.4">
      <c r="A65" s="49" t="s">
        <v>73</v>
      </c>
      <c r="B65" s="56" t="s">
        <v>0</v>
      </c>
      <c r="C65" s="91" t="s">
        <v>94</v>
      </c>
      <c r="D65" s="92"/>
      <c r="E65" s="57" t="s">
        <v>61</v>
      </c>
    </row>
    <row r="66" spans="1:9" ht="40.9" customHeight="1" thickBot="1" x14ac:dyDescent="0.4">
      <c r="A66" s="28" t="s">
        <v>75</v>
      </c>
      <c r="B66" s="40" t="s">
        <v>17</v>
      </c>
      <c r="C66" s="81" t="s">
        <v>109</v>
      </c>
      <c r="D66" s="81"/>
      <c r="E66" s="41" t="s">
        <v>76</v>
      </c>
    </row>
    <row r="67" spans="1:9" ht="67.5" customHeight="1" x14ac:dyDescent="0.35">
      <c r="A67" s="28" t="s">
        <v>75</v>
      </c>
      <c r="B67" s="40" t="s">
        <v>2</v>
      </c>
      <c r="C67" s="81" t="s">
        <v>77</v>
      </c>
      <c r="D67" s="81"/>
      <c r="E67" s="41" t="s">
        <v>78</v>
      </c>
    </row>
    <row r="68" spans="1:9" x14ac:dyDescent="0.35">
      <c r="A68" s="30" t="s">
        <v>81</v>
      </c>
      <c r="B68" s="43" t="s">
        <v>17</v>
      </c>
      <c r="C68" s="89" t="e">
        <f>E66-C66</f>
        <v>#VALUE!</v>
      </c>
      <c r="D68" s="89"/>
      <c r="E68" s="90"/>
    </row>
    <row r="69" spans="1:9" ht="15" thickBot="1" x14ac:dyDescent="0.4">
      <c r="A69" s="30" t="s">
        <v>81</v>
      </c>
      <c r="B69" s="43" t="s">
        <v>2</v>
      </c>
      <c r="C69" s="89" t="e">
        <f>E67-C67</f>
        <v>#VALUE!</v>
      </c>
      <c r="D69" s="89"/>
      <c r="E69" s="90"/>
      <c r="I69" s="7"/>
    </row>
    <row r="70" spans="1:9" ht="15" thickBot="1" x14ac:dyDescent="0.4">
      <c r="A70" s="9"/>
      <c r="B70" s="5"/>
      <c r="C70" s="5"/>
      <c r="D70" s="5"/>
      <c r="E70" s="6"/>
    </row>
    <row r="71" spans="1:9" ht="15" thickBot="1" x14ac:dyDescent="0.4">
      <c r="A71" s="9"/>
      <c r="B71" s="5"/>
      <c r="C71" s="5"/>
      <c r="D71" s="5"/>
      <c r="E71" s="6"/>
      <c r="I71" s="7"/>
    </row>
    <row r="72" spans="1:9" s="7" customFormat="1" ht="35.5" customHeight="1" thickBot="1" x14ac:dyDescent="0.4">
      <c r="A72" s="165" t="s">
        <v>60</v>
      </c>
      <c r="B72" s="166"/>
      <c r="C72" s="166"/>
      <c r="D72" s="166"/>
      <c r="E72" s="167"/>
    </row>
    <row r="73" spans="1:9" ht="40.9" customHeight="1" thickBot="1" x14ac:dyDescent="0.4">
      <c r="A73" s="74" t="s">
        <v>24</v>
      </c>
      <c r="B73" s="162" t="s">
        <v>150</v>
      </c>
      <c r="C73" s="163"/>
      <c r="D73" s="163"/>
      <c r="E73" s="164"/>
      <c r="I73" s="7"/>
    </row>
    <row r="74" spans="1:9" s="7" customFormat="1" ht="15" thickBot="1" x14ac:dyDescent="0.4">
      <c r="A74" s="75" t="s">
        <v>53</v>
      </c>
      <c r="B74" s="57" t="s">
        <v>0</v>
      </c>
      <c r="C74" s="114" t="s">
        <v>94</v>
      </c>
      <c r="D74" s="115"/>
      <c r="E74" s="57" t="s">
        <v>61</v>
      </c>
    </row>
    <row r="75" spans="1:9" s="7" customFormat="1" ht="31.9" customHeight="1" x14ac:dyDescent="0.35">
      <c r="A75" s="76" t="s">
        <v>54</v>
      </c>
      <c r="B75" s="77" t="s">
        <v>17</v>
      </c>
      <c r="C75" s="159" t="s">
        <v>110</v>
      </c>
      <c r="D75" s="160"/>
      <c r="E75" s="72" t="s">
        <v>55</v>
      </c>
    </row>
    <row r="76" spans="1:9" s="7" customFormat="1" ht="31.9" customHeight="1" x14ac:dyDescent="0.35">
      <c r="A76" s="78" t="s">
        <v>57</v>
      </c>
      <c r="B76" s="79" t="s">
        <v>3</v>
      </c>
      <c r="C76" s="161" t="s">
        <v>111</v>
      </c>
      <c r="D76" s="133"/>
      <c r="E76" s="73" t="s">
        <v>56</v>
      </c>
    </row>
    <row r="77" spans="1:9" s="7" customFormat="1" ht="29" x14ac:dyDescent="0.35">
      <c r="A77" s="30" t="s">
        <v>80</v>
      </c>
      <c r="B77" s="43" t="s">
        <v>17</v>
      </c>
      <c r="C77" s="158" t="e">
        <f>E75-C75</f>
        <v>#VALUE!</v>
      </c>
      <c r="D77" s="122"/>
      <c r="E77" s="123"/>
    </row>
    <row r="78" spans="1:9" s="7" customFormat="1" ht="15" thickBot="1" x14ac:dyDescent="0.4">
      <c r="A78" s="46" t="s">
        <v>69</v>
      </c>
      <c r="B78" s="53" t="s">
        <v>3</v>
      </c>
      <c r="C78" s="155" t="e">
        <f>E76-C76</f>
        <v>#VALUE!</v>
      </c>
      <c r="D78" s="156"/>
      <c r="E78" s="157"/>
    </row>
    <row r="79" spans="1:9" s="7" customFormat="1" x14ac:dyDescent="0.35">
      <c r="A79" s="2"/>
      <c r="B79" s="2"/>
      <c r="C79" s="2"/>
      <c r="D79" s="2"/>
      <c r="E79" s="2"/>
    </row>
    <row r="80" spans="1:9" ht="16.149999999999999" customHeight="1" x14ac:dyDescent="0.35">
      <c r="A80" s="14"/>
      <c r="B80" s="14"/>
      <c r="C80" s="14"/>
      <c r="D80" s="14"/>
      <c r="E80" s="14"/>
    </row>
    <row r="81" spans="1:5" ht="20.25" customHeight="1" x14ac:dyDescent="0.35">
      <c r="A81" s="14"/>
      <c r="B81" s="14"/>
      <c r="C81" s="14"/>
      <c r="D81" s="14"/>
      <c r="E81" s="14"/>
    </row>
    <row r="82" spans="1:5" x14ac:dyDescent="0.35">
      <c r="A82" s="2"/>
    </row>
    <row r="83" spans="1:5" ht="14.65" customHeight="1" x14ac:dyDescent="0.35">
      <c r="A83" s="2"/>
      <c r="D83" s="3"/>
      <c r="E83" s="3"/>
    </row>
    <row r="84" spans="1:5" ht="14.65" customHeight="1" x14ac:dyDescent="0.35">
      <c r="A84" s="2"/>
      <c r="D84" s="3"/>
      <c r="E84" s="3"/>
    </row>
    <row r="85" spans="1:5" ht="15.5" x14ac:dyDescent="0.35">
      <c r="D85" s="3"/>
      <c r="E85" s="3"/>
    </row>
    <row r="88" spans="1:5" x14ac:dyDescent="0.35">
      <c r="A88" s="86"/>
      <c r="B88" s="86"/>
      <c r="C88" s="86"/>
      <c r="D88" s="86"/>
      <c r="E88" s="86"/>
    </row>
  </sheetData>
  <mergeCells count="71">
    <mergeCell ref="C13:D13"/>
    <mergeCell ref="A2:E4"/>
    <mergeCell ref="B5:E5"/>
    <mergeCell ref="B6:E6"/>
    <mergeCell ref="A7:E7"/>
    <mergeCell ref="A8:E8"/>
    <mergeCell ref="C12:D12"/>
    <mergeCell ref="A9:E9"/>
    <mergeCell ref="B11:E11"/>
    <mergeCell ref="C24:D24"/>
    <mergeCell ref="C14:D14"/>
    <mergeCell ref="C19:D19"/>
    <mergeCell ref="C20:D20"/>
    <mergeCell ref="C22:E22"/>
    <mergeCell ref="C15:E15"/>
    <mergeCell ref="C21:D21"/>
    <mergeCell ref="C23:E23"/>
    <mergeCell ref="C16:D16"/>
    <mergeCell ref="C17:D17"/>
    <mergeCell ref="C18:D18"/>
    <mergeCell ref="C25:D25"/>
    <mergeCell ref="C28:E28"/>
    <mergeCell ref="B29:E29"/>
    <mergeCell ref="C26:D26"/>
    <mergeCell ref="C27:D27"/>
    <mergeCell ref="C37:D37"/>
    <mergeCell ref="C39:D39"/>
    <mergeCell ref="C49:E49"/>
    <mergeCell ref="A30:E30"/>
    <mergeCell ref="C31:D31"/>
    <mergeCell ref="C32:D32"/>
    <mergeCell ref="C33:D33"/>
    <mergeCell ref="C34:D34"/>
    <mergeCell ref="C41:D41"/>
    <mergeCell ref="C43:E43"/>
    <mergeCell ref="C45:E45"/>
    <mergeCell ref="C38:D38"/>
    <mergeCell ref="C42:D42"/>
    <mergeCell ref="C40:D40"/>
    <mergeCell ref="B36:E36"/>
    <mergeCell ref="C61:D61"/>
    <mergeCell ref="C50:E50"/>
    <mergeCell ref="C65:D65"/>
    <mergeCell ref="C66:D66"/>
    <mergeCell ref="C67:D67"/>
    <mergeCell ref="C62:D62"/>
    <mergeCell ref="A51:E51"/>
    <mergeCell ref="C44:D44"/>
    <mergeCell ref="C46:D46"/>
    <mergeCell ref="C47:D47"/>
    <mergeCell ref="C48:E48"/>
    <mergeCell ref="C60:D60"/>
    <mergeCell ref="C78:E78"/>
    <mergeCell ref="A88:E88"/>
    <mergeCell ref="B63:E63"/>
    <mergeCell ref="A72:E72"/>
    <mergeCell ref="C75:D75"/>
    <mergeCell ref="C76:D76"/>
    <mergeCell ref="C69:E69"/>
    <mergeCell ref="C74:D74"/>
    <mergeCell ref="C77:E77"/>
    <mergeCell ref="C68:E68"/>
    <mergeCell ref="B73:E73"/>
    <mergeCell ref="C58:D58"/>
    <mergeCell ref="C59:D59"/>
    <mergeCell ref="C52:D52"/>
    <mergeCell ref="C53:D53"/>
    <mergeCell ref="C54:D54"/>
    <mergeCell ref="C55:D55"/>
    <mergeCell ref="A57:E57"/>
    <mergeCell ref="C56:D56"/>
  </mergeCells>
  <conditionalFormatting sqref="C15">
    <cfRule type="expression" dxfId="13" priority="14">
      <formula>#REF!&lt;&gt;0</formula>
    </cfRule>
  </conditionalFormatting>
  <conditionalFormatting sqref="C21 E21">
    <cfRule type="expression" dxfId="12" priority="25">
      <formula>#REF!&lt;&gt;0</formula>
    </cfRule>
  </conditionalFormatting>
  <conditionalFormatting sqref="C22">
    <cfRule type="expression" dxfId="11" priority="19">
      <formula>#REF!&lt;&gt;0</formula>
    </cfRule>
  </conditionalFormatting>
  <conditionalFormatting sqref="C23">
    <cfRule type="expression" dxfId="10" priority="2">
      <formula>#REF!&lt;&gt;0</formula>
    </cfRule>
  </conditionalFormatting>
  <conditionalFormatting sqref="C28">
    <cfRule type="expression" dxfId="9" priority="20">
      <formula>#REF!&lt;&gt;0</formula>
    </cfRule>
  </conditionalFormatting>
  <conditionalFormatting sqref="C43">
    <cfRule type="expression" dxfId="8" priority="8">
      <formula>#REF!&lt;&gt;0</formula>
    </cfRule>
  </conditionalFormatting>
  <conditionalFormatting sqref="C45">
    <cfRule type="expression" dxfId="7" priority="7">
      <formula>#REF!&lt;&gt;0</formula>
    </cfRule>
  </conditionalFormatting>
  <conditionalFormatting sqref="C48:C50">
    <cfRule type="expression" dxfId="6" priority="13">
      <formula>#REF!&lt;&gt;0</formula>
    </cfRule>
  </conditionalFormatting>
  <conditionalFormatting sqref="C68:C69">
    <cfRule type="expression" dxfId="5" priority="11">
      <formula>#REF!&lt;&gt;0</formula>
    </cfRule>
  </conditionalFormatting>
  <conditionalFormatting sqref="C77:C78">
    <cfRule type="expression" dxfId="4" priority="9">
      <formula>#REF!&lt;&gt;0</formula>
    </cfRule>
  </conditionalFormatting>
  <conditionalFormatting sqref="E38:E39">
    <cfRule type="expression" dxfId="3" priority="15">
      <formula>#REF!&lt;&gt;0</formula>
    </cfRule>
  </conditionalFormatting>
  <dataValidations disablePrompts="1" count="1">
    <dataValidation type="list" allowBlank="1" showInputMessage="1" showErrorMessage="1" sqref="C47:E47" xr:uid="{00000000-0002-0000-0000-000000000000}">
      <formula1>$I$47:$I$57</formula1>
    </dataValidation>
  </dataValidations>
  <pageMargins left="0.19685039370078741" right="0.19685039370078741" top="0.39370078740157483" bottom="0.19685039370078741" header="0.19685039370078741" footer="0"/>
  <pageSetup paperSize="9" scale="73" fitToHeight="0" orientation="landscape" r:id="rId1"/>
  <headerFooter>
    <oddFooter>&amp;C&amp;P/&amp;N</oddFooter>
  </headerFooter>
  <rowBreaks count="3" manualBreakCount="3">
    <brk id="40" max="4" man="1"/>
    <brk id="67" max="4" man="1"/>
    <brk id="7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4"/>
  <sheetViews>
    <sheetView view="pageBreakPreview" zoomScale="115" zoomScaleNormal="70" zoomScaleSheetLayoutView="115" workbookViewId="0">
      <selection activeCell="D17" sqref="D17"/>
    </sheetView>
  </sheetViews>
  <sheetFormatPr defaultRowHeight="14.5" x14ac:dyDescent="0.35"/>
  <cols>
    <col min="2" max="2" width="23.7265625" customWidth="1"/>
    <col min="4" max="5" width="27.7265625" customWidth="1"/>
    <col min="6" max="6" width="38.453125" customWidth="1"/>
  </cols>
  <sheetData>
    <row r="2" spans="2:6" ht="15" thickBot="1" x14ac:dyDescent="0.4"/>
    <row r="3" spans="2:6" ht="14.5" customHeight="1" x14ac:dyDescent="0.35">
      <c r="B3" s="143" t="s">
        <v>118</v>
      </c>
      <c r="C3" s="144"/>
      <c r="D3" s="144"/>
      <c r="E3" s="144"/>
      <c r="F3" s="145"/>
    </row>
    <row r="4" spans="2:6" ht="14.5" customHeight="1" thickBot="1" x14ac:dyDescent="0.4">
      <c r="B4" s="146"/>
      <c r="C4" s="147"/>
      <c r="D4" s="147"/>
      <c r="E4" s="147"/>
      <c r="F4" s="148"/>
    </row>
    <row r="5" spans="2:6" ht="14.5" customHeight="1" x14ac:dyDescent="0.35">
      <c r="B5" s="13"/>
      <c r="C5" s="13"/>
      <c r="D5" s="13"/>
      <c r="E5" s="13"/>
      <c r="F5" s="13"/>
    </row>
    <row r="6" spans="2:6" ht="15" thickBot="1" x14ac:dyDescent="0.4"/>
    <row r="7" spans="2:6" ht="29.5" thickBot="1" x14ac:dyDescent="0.4">
      <c r="B7" s="55" t="s">
        <v>119</v>
      </c>
      <c r="C7" s="149" t="s">
        <v>120</v>
      </c>
      <c r="D7" s="150"/>
      <c r="E7" s="150"/>
      <c r="F7" s="151"/>
    </row>
    <row r="8" spans="2:6" ht="15" thickBot="1" x14ac:dyDescent="0.4">
      <c r="B8" s="38" t="s">
        <v>123</v>
      </c>
      <c r="C8" s="39" t="s">
        <v>0</v>
      </c>
      <c r="D8" s="152" t="s">
        <v>129</v>
      </c>
      <c r="E8" s="153"/>
      <c r="F8" s="71" t="s">
        <v>132</v>
      </c>
    </row>
    <row r="9" spans="2:6" ht="123.65" customHeight="1" x14ac:dyDescent="0.35">
      <c r="B9" s="50" t="s">
        <v>121</v>
      </c>
      <c r="C9" s="40" t="s">
        <v>17</v>
      </c>
      <c r="D9" s="81" t="s">
        <v>122</v>
      </c>
      <c r="E9" s="154"/>
      <c r="F9" s="15"/>
    </row>
    <row r="10" spans="2:6" ht="55.15" customHeight="1" x14ac:dyDescent="0.35">
      <c r="B10" s="30" t="s">
        <v>124</v>
      </c>
      <c r="C10" s="43" t="s">
        <v>2</v>
      </c>
      <c r="D10" s="82" t="s">
        <v>125</v>
      </c>
      <c r="E10" s="127"/>
      <c r="F10" s="17" t="s">
        <v>133</v>
      </c>
    </row>
    <row r="11" spans="2:6" ht="28.15" customHeight="1" x14ac:dyDescent="0.35">
      <c r="B11" s="30" t="s">
        <v>126</v>
      </c>
      <c r="C11" s="43" t="s">
        <v>17</v>
      </c>
      <c r="D11" s="82" t="s">
        <v>127</v>
      </c>
      <c r="E11" s="82"/>
      <c r="F11" s="18" t="s">
        <v>134</v>
      </c>
    </row>
    <row r="12" spans="2:6" ht="28.9" customHeight="1" x14ac:dyDescent="0.35">
      <c r="B12" s="30" t="s">
        <v>126</v>
      </c>
      <c r="C12" s="43" t="s">
        <v>2</v>
      </c>
      <c r="D12" s="82" t="s">
        <v>128</v>
      </c>
      <c r="E12" s="82"/>
      <c r="F12" s="18" t="s">
        <v>135</v>
      </c>
    </row>
    <row r="13" spans="2:6" ht="43.5" x14ac:dyDescent="0.35">
      <c r="B13" s="30" t="s">
        <v>131</v>
      </c>
      <c r="C13" s="43" t="s">
        <v>17</v>
      </c>
      <c r="D13" s="82" t="e">
        <f>D9+D11</f>
        <v>#VALUE!</v>
      </c>
      <c r="E13" s="82"/>
      <c r="F13" s="19"/>
    </row>
    <row r="14" spans="2:6" ht="28.15" customHeight="1" thickBot="1" x14ac:dyDescent="0.4">
      <c r="B14" s="46" t="s">
        <v>130</v>
      </c>
      <c r="C14" s="53" t="s">
        <v>2</v>
      </c>
      <c r="D14" s="93" t="e">
        <f>D10+D12</f>
        <v>#VALUE!</v>
      </c>
      <c r="E14" s="93"/>
      <c r="F14" s="20"/>
    </row>
  </sheetData>
  <mergeCells count="9">
    <mergeCell ref="D11:E11"/>
    <mergeCell ref="D12:E12"/>
    <mergeCell ref="D13:E13"/>
    <mergeCell ref="D14:E14"/>
    <mergeCell ref="B3:F4"/>
    <mergeCell ref="C7:F7"/>
    <mergeCell ref="D8:E8"/>
    <mergeCell ref="D9:E9"/>
    <mergeCell ref="D10:E10"/>
  </mergeCells>
  <conditionalFormatting sqref="F9">
    <cfRule type="expression" dxfId="2" priority="2">
      <formula>#REF!&lt;&gt;0</formula>
    </cfRule>
  </conditionalFormatting>
  <conditionalFormatting sqref="F10">
    <cfRule type="expression" dxfId="1" priority="3">
      <formula>#REF!&lt;&gt;0</formula>
    </cfRule>
  </conditionalFormatting>
  <conditionalFormatting sqref="F13:F14">
    <cfRule type="expression" dxfId="0" priority="1">
      <formula>#REF!&lt;&gt;0</formula>
    </cfRule>
  </conditionalFormatting>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TEU návrh</vt:lpstr>
      <vt:lpstr>Výhľad kapacity ČOV</vt:lpstr>
      <vt:lpstr>'TEU návrh'!Oblasť_tlače</vt:lpstr>
      <vt:lpstr>'Výhľad kapacity ČOV'!Oblasť_tlače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Zaťková Monika</cp:lastModifiedBy>
  <cp:lastPrinted>2024-06-26T13:24:15Z</cp:lastPrinted>
  <dcterms:created xsi:type="dcterms:W3CDTF">2015-05-20T08:16:46Z</dcterms:created>
  <dcterms:modified xsi:type="dcterms:W3CDTF">2024-09-11T10:13:50Z</dcterms:modified>
</cp:coreProperties>
</file>